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-tajnistvo\Desktop\"/>
    </mc:Choice>
  </mc:AlternateContent>
  <xr:revisionPtr revIDLastSave="0" documentId="8_{B4E94844-3CF8-43E6-9C4C-7937C5E64764}" xr6:coauthVersionLast="47" xr6:coauthVersionMax="47" xr10:uidLastSave="{00000000-0000-0000-0000-000000000000}"/>
  <bookViews>
    <workbookView xWindow="-120" yWindow="-120" windowWidth="29040" windowHeight="15840" firstSheet="1" activeTab="5" xr2:uid="{367A4E6A-BF30-4238-8546-74839183CBF7}"/>
  </bookViews>
  <sheets>
    <sheet name="SAŽETAK" sheetId="1" r:id="rId1"/>
    <sheet name="EKONOMSKA KLASIFIKACIJA" sheetId="2" r:id="rId2"/>
    <sheet name="IZVORI FINANCIRANJA" sheetId="3" r:id="rId3"/>
    <sheet name="FUNKCIJSKA KLASIFIKACIJA" sheetId="4" r:id="rId4"/>
    <sheet name="RAČUN FINANCIRANJA" sheetId="5" r:id="rId5"/>
    <sheet name="FINANCIRANJE PO IZVORIMA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4" l="1"/>
</calcChain>
</file>

<file path=xl/sharedStrings.xml><?xml version="1.0" encoding="utf-8"?>
<sst xmlns="http://schemas.openxmlformats.org/spreadsheetml/2006/main" count="305" uniqueCount="114">
  <si>
    <t xml:space="preserve"> DJEČJI VRTIĆ PJERINA VERBANAC</t>
  </si>
  <si>
    <t/>
  </si>
  <si>
    <t>Prilaz Kršin 2</t>
  </si>
  <si>
    <t>52220 LABIN</t>
  </si>
  <si>
    <t>OIB: 65354857590</t>
  </si>
  <si>
    <t>BROJ KONTA</t>
  </si>
  <si>
    <t>VRSTA PRIHODA / PRIMITAKA</t>
  </si>
  <si>
    <t>PLAN</t>
  </si>
  <si>
    <t>PROJEKCIJA</t>
  </si>
  <si>
    <t>INDEKS</t>
  </si>
  <si>
    <t>1</t>
  </si>
  <si>
    <t>2</t>
  </si>
  <si>
    <t>3</t>
  </si>
  <si>
    <t>4</t>
  </si>
  <si>
    <t>5</t>
  </si>
  <si>
    <t>6</t>
  </si>
  <si>
    <t>7</t>
  </si>
  <si>
    <t>2025</t>
  </si>
  <si>
    <t>2026</t>
  </si>
  <si>
    <t>2027</t>
  </si>
  <si>
    <t>2028</t>
  </si>
  <si>
    <t>2/1</t>
  </si>
  <si>
    <t>3/2</t>
  </si>
  <si>
    <t>4/3</t>
  </si>
  <si>
    <t>A. RAČUN PRIHODA I RASHODA</t>
  </si>
  <si>
    <t>Prihodi poslovanja</t>
  </si>
  <si>
    <t>Rashodi poslovanja</t>
  </si>
  <si>
    <t>Rashodi za nabavu nefinancijske imovine</t>
  </si>
  <si>
    <t>RAZLIKA − MANJAK</t>
  </si>
  <si>
    <t>B. RAČUN ZADUŽIVANJA / FINANCIRANJA</t>
  </si>
  <si>
    <t>Izdaci za financijsku imovinu i otplate zajmova</t>
  </si>
  <si>
    <t>NETO ZADUŽIVANJE / FINANCIRANJE</t>
  </si>
  <si>
    <t>UKUPAN DONOS VIŠKA/MANJKA IZ PRETHODNIH GODINA</t>
  </si>
  <si>
    <t>DIO VIŠKA/MANJKA IZ PRETHODNIH GODINA KOJI ĆE SE POKRIT/RASPOREDITI U PLANIRANOM RAZDOBLJU</t>
  </si>
  <si>
    <t>VIŠAK / MANJAK + NETO ZADUŽIVANJA / FINANCIRANJA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</si>
  <si>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</si>
  <si>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</si>
  <si>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</si>
  <si>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</si>
  <si>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</si>
  <si>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</t>
  </si>
  <si>
    <t>67</t>
  </si>
  <si>
    <t>Prihodi iz nadležnog proračuna i od HZZO-a temeljem ugovornih obveza</t>
  </si>
  <si>
    <t>31</t>
  </si>
  <si>
    <t>Rashodi za zaposlene</t>
  </si>
  <si>
    <t>32</t>
  </si>
  <si>
    <t>Materijalni rashodi</t>
  </si>
  <si>
    <t>34</t>
  </si>
  <si>
    <t>Financijski rashodi</t>
  </si>
  <si>
    <t>42</t>
  </si>
  <si>
    <t>Rashodi za nabavu proizvedene dugotrajne imovine</t>
  </si>
  <si>
    <t>54</t>
  </si>
  <si>
    <t>Izdaci za otplatu glavnice primljenih kredita i zajmova</t>
  </si>
  <si>
    <t xml:space="preserve">C. RASPOLOŽIVA SREDSTVA IZ PRETHODNIH GODINA </t>
  </si>
  <si>
    <t>9</t>
  </si>
  <si>
    <t>Vlastiti izvori</t>
  </si>
  <si>
    <t>92</t>
  </si>
  <si>
    <t>Rezultat poslovanja</t>
  </si>
  <si>
    <t>FINANCIJSKI PLAN PRORAČUNA ZA 2026 SA PROJEKCIJAMA ZA 2027 I 2028 GODINU</t>
  </si>
  <si>
    <t>SAŽETAK RAČUNA PRIHODA I RASHODA</t>
  </si>
  <si>
    <t>PRIHODI I RASHODI PREMA EKONOMSKOJ KLASIFIKACIJI</t>
  </si>
  <si>
    <t xml:space="preserve">UKUPNO PRIHODI / PRIMICI	</t>
  </si>
  <si>
    <t>Izvor 1. OPĆI PRIHODI I PRIMICI</t>
  </si>
  <si>
    <t>1.1. OPĆI PRIHODI I PRIMICI</t>
  </si>
  <si>
    <t>Izvor 3. VLASTITI PRIHODI</t>
  </si>
  <si>
    <t>3.9. VLASTITI PRIHODI</t>
  </si>
  <si>
    <t>Izvor 4. PRIHODI ZA POSEBNE NAMJENE</t>
  </si>
  <si>
    <t>4.9. PRIHODI ZA POSEBNE NAMJENE</t>
  </si>
  <si>
    <t>Izvor 5. POMOĆI</t>
  </si>
  <si>
    <t xml:space="preserve">5.1. POTPORA ZA DECENTRALIZIRANE FUNKCIJE </t>
  </si>
  <si>
    <t>5.4. POMOĆI IZ DRŽAVNOG PRORAČUNA</t>
  </si>
  <si>
    <t>5.9. POMOĆI</t>
  </si>
  <si>
    <t>Izvor 6. DONACIJE</t>
  </si>
  <si>
    <t>6.9. DONACIJE-PRIHODI KORISNIKA</t>
  </si>
  <si>
    <t>Izvor 7. PRIHODI OD NEFINANCIJSKE IMOVINE</t>
  </si>
  <si>
    <t>7.9. PRIHODI OD NEFINANCIJSKE IMOVINE</t>
  </si>
  <si>
    <t xml:space="preserve">UKUPNO RASHODI / IZDACI	</t>
  </si>
  <si>
    <t>PRIHODI I RASHODI PREMA IZVORIMA FINANCIRANJA</t>
  </si>
  <si>
    <t>IZVRŠENJE</t>
  </si>
  <si>
    <t>8</t>
  </si>
  <si>
    <t>01.01.2025. - 30.09.2025.</t>
  </si>
  <si>
    <t>(2/1)</t>
  </si>
  <si>
    <t>(3/2)</t>
  </si>
  <si>
    <t>(4/3)</t>
  </si>
  <si>
    <t>(5/4)</t>
  </si>
  <si>
    <t>FUNKCIJSKA KLASIFIKACIJA 09 Obrazovanje</t>
  </si>
  <si>
    <t>FUNKCIJSKA KLASIFIKACIJA 091 Predškolsko i osnovno obrazovanje</t>
  </si>
  <si>
    <t>FUNKCIJSKA KLASIFIKACIJA 0911 Predškolsko obrazovanje</t>
  </si>
  <si>
    <t>RASHODI PREMA FUNKCIJSKOJ KLASIFIKACIJI</t>
  </si>
  <si>
    <t>Racun/Opis</t>
  </si>
  <si>
    <t>Izvršenje 2025</t>
  </si>
  <si>
    <t>Indeks 4/3</t>
  </si>
  <si>
    <t>B. RAČUN ZADUŽIVANJA FINANCIRANJA</t>
  </si>
  <si>
    <t>5 Izdaci za financijsku imovinu i otplate zajmova</t>
  </si>
  <si>
    <t>54 Izdaci za otplatu glavnice primljenih kredita i zajmova</t>
  </si>
  <si>
    <t xml:space="preserve"> NETO FINANCIRANJE</t>
  </si>
  <si>
    <t>9 Vlastiti izvori</t>
  </si>
  <si>
    <t>92 Rezultat poslovanja</t>
  </si>
  <si>
    <t xml:space="preserve"> KORIŠTENJE SREDSTAVA IZ PRETHODNIH GODINA</t>
  </si>
  <si>
    <t>Plan 2026</t>
  </si>
  <si>
    <t>Plan 2025</t>
  </si>
  <si>
    <t>Projekcija 2027</t>
  </si>
  <si>
    <t>Projekcija 2028</t>
  </si>
  <si>
    <t>Indeks 3/2</t>
  </si>
  <si>
    <t>Izvor 1.1. OPĆI PRIHODI I PRIMICI</t>
  </si>
  <si>
    <t>Izvor 3.9. VLASTITI PRIHODI</t>
  </si>
  <si>
    <t>Izvor 4.9. PRIHODI ZA POSEBNE NAMJENE</t>
  </si>
  <si>
    <t xml:space="preserve">Izvor 5.1. POTPORA ZA DECENTRALIZIRANE FUNKCIJE </t>
  </si>
  <si>
    <t>Izvor 5.4. POMOĆI IZ DRŽAVNOG PRORAČUNA</t>
  </si>
  <si>
    <t>Izvor 5.9. POMOĆI</t>
  </si>
  <si>
    <t>Izvor 6.9. DONACIJE-PRIHODI KORISNIKA</t>
  </si>
  <si>
    <t>Izvor 7.9. PRIHODI OD NEFINANCIJSKE IMOVINE</t>
  </si>
  <si>
    <t>RAČUN FINANCIRANJA</t>
  </si>
  <si>
    <t>FINANCIRANJE PO IZVORIMA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</si>
</sst>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dd\.mm\.yyyy"/>
    <numFmt numFmtId="184" formatCode="0.00##\%"/>
  </numFmts>
  <fonts count="11" x14ac:knownFonts="1">
    <font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color indexed="8"/>
      <name val="Arial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4" fontId="2" fillId="2" borderId="0" xfId="0" applyNumberFormat="1" applyFont="1" applyFill="1"/>
    <xf numFmtId="4" fontId="2" fillId="3" borderId="0" xfId="0" applyNumberFormat="1" applyFont="1" applyFill="1"/>
    <xf numFmtId="0" fontId="0" fillId="0" borderId="0" xfId="0" applyFont="1" applyBorder="1" applyAlignment="1" applyProtection="1">
      <alignment horizontal="right"/>
    </xf>
    <xf numFmtId="182" fontId="0" fillId="0" borderId="0" xfId="0" applyNumberFormat="1" applyFont="1" applyBorder="1" applyAlignment="1" applyProtection="1">
      <alignment horizontal="left"/>
    </xf>
    <xf numFmtId="20" fontId="0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wrapText="1"/>
    </xf>
    <xf numFmtId="0" fontId="3" fillId="4" borderId="0" xfId="0" applyFont="1" applyFill="1"/>
    <xf numFmtId="4" fontId="3" fillId="4" borderId="0" xfId="0" applyNumberFormat="1" applyFont="1" applyFill="1"/>
    <xf numFmtId="0" fontId="3" fillId="5" borderId="0" xfId="0" applyFont="1" applyFill="1"/>
    <xf numFmtId="4" fontId="3" fillId="5" borderId="0" xfId="0" applyNumberFormat="1" applyFont="1" applyFill="1"/>
    <xf numFmtId="0" fontId="6" fillId="0" borderId="0" xfId="0" applyFont="1" applyBorder="1" applyAlignment="1" applyProtection="1">
      <alignment horizontal="center"/>
    </xf>
    <xf numFmtId="4" fontId="7" fillId="10" borderId="0" xfId="0" applyNumberFormat="1" applyFont="1" applyFill="1"/>
    <xf numFmtId="0" fontId="6" fillId="0" borderId="0" xfId="0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7" fillId="6" borderId="0" xfId="0" applyFont="1" applyFill="1"/>
    <xf numFmtId="4" fontId="7" fillId="6" borderId="0" xfId="0" applyNumberFormat="1" applyFont="1" applyFill="1"/>
    <xf numFmtId="0" fontId="7" fillId="7" borderId="0" xfId="0" applyFont="1" applyFill="1"/>
    <xf numFmtId="4" fontId="7" fillId="7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4" fontId="2" fillId="2" borderId="0" xfId="0" applyNumberFormat="1" applyFont="1" applyFill="1"/>
    <xf numFmtId="0" fontId="6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Alignment="1"/>
    <xf numFmtId="0" fontId="0" fillId="0" borderId="0" xfId="0" applyAlignment="1"/>
    <xf numFmtId="184" fontId="9" fillId="2" borderId="0" xfId="0" applyNumberFormat="1" applyFont="1" applyFill="1" applyBorder="1" applyAlignment="1" applyProtection="1">
      <alignment horizontal="right"/>
    </xf>
    <xf numFmtId="0" fontId="6" fillId="9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" fontId="6" fillId="0" borderId="0" xfId="0" applyNumberFormat="1" applyFont="1" applyBorder="1" applyAlignment="1" applyProtection="1">
      <alignment horizontal="right"/>
    </xf>
    <xf numFmtId="4" fontId="9" fillId="2" borderId="0" xfId="0" applyNumberFormat="1" applyFont="1" applyFill="1" applyBorder="1" applyAlignment="1" applyProtection="1">
      <alignment horizontal="right"/>
    </xf>
    <xf numFmtId="0" fontId="9" fillId="2" borderId="0" xfId="0" applyFont="1" applyFill="1" applyBorder="1" applyAlignment="1" applyProtection="1"/>
    <xf numFmtId="0" fontId="6" fillId="0" borderId="0" xfId="0" applyFont="1"/>
    <xf numFmtId="184" fontId="6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</xf>
    <xf numFmtId="0" fontId="8" fillId="0" borderId="0" xfId="0" applyFont="1"/>
    <xf numFmtId="0" fontId="10" fillId="0" borderId="0" xfId="0" applyFont="1" applyAlignment="1"/>
    <xf numFmtId="0" fontId="0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84FC-EAFA-49CF-B385-C1BF5D65F238}">
  <dimension ref="A1:K28"/>
  <sheetViews>
    <sheetView workbookViewId="0">
      <selection activeCell="A26" sqref="A26:B26"/>
    </sheetView>
  </sheetViews>
  <sheetFormatPr defaultRowHeight="12.75" x14ac:dyDescent="0.2"/>
  <cols>
    <col min="1" max="1" width="12.85546875" customWidth="1"/>
    <col min="2" max="2" width="37.5703125" customWidth="1"/>
    <col min="3" max="4" width="11.42578125" customWidth="1"/>
    <col min="5" max="6" width="12.42578125" customWidth="1"/>
    <col min="7" max="9" width="7.7109375" customWidth="1"/>
  </cols>
  <sheetData>
    <row r="1" spans="1:9" x14ac:dyDescent="0.2">
      <c r="A1" s="26" t="s">
        <v>0</v>
      </c>
      <c r="B1" s="26"/>
      <c r="D1" s="6"/>
      <c r="E1" s="7"/>
    </row>
    <row r="2" spans="1:9" x14ac:dyDescent="0.2">
      <c r="A2" s="26" t="s">
        <v>1</v>
      </c>
      <c r="B2" s="26"/>
      <c r="D2" s="6"/>
      <c r="E2" s="8"/>
    </row>
    <row r="3" spans="1:9" x14ac:dyDescent="0.2">
      <c r="A3" s="26" t="s">
        <v>2</v>
      </c>
      <c r="B3" s="26"/>
    </row>
    <row r="4" spans="1:9" x14ac:dyDescent="0.2">
      <c r="A4" s="26" t="s">
        <v>3</v>
      </c>
      <c r="B4" s="26"/>
    </row>
    <row r="5" spans="1:9" x14ac:dyDescent="0.2">
      <c r="A5" s="26" t="s">
        <v>4</v>
      </c>
      <c r="B5" s="26"/>
    </row>
    <row r="7" spans="1:9" x14ac:dyDescent="0.2">
      <c r="B7" s="27" t="s">
        <v>58</v>
      </c>
      <c r="C7" s="26"/>
      <c r="D7" s="26"/>
      <c r="E7" s="26"/>
      <c r="F7" s="26"/>
    </row>
    <row r="8" spans="1:9" x14ac:dyDescent="0.2">
      <c r="B8" s="27" t="s">
        <v>59</v>
      </c>
      <c r="C8" s="26"/>
      <c r="D8" s="26"/>
      <c r="E8" s="26"/>
      <c r="F8" s="26"/>
    </row>
    <row r="10" spans="1:9" x14ac:dyDescent="0.2">
      <c r="C10" s="9" t="s">
        <v>7</v>
      </c>
      <c r="D10" s="9" t="s">
        <v>7</v>
      </c>
      <c r="E10" s="9" t="s">
        <v>8</v>
      </c>
      <c r="F10" s="9" t="s">
        <v>8</v>
      </c>
      <c r="G10" s="9" t="s">
        <v>9</v>
      </c>
      <c r="H10" s="9" t="s">
        <v>9</v>
      </c>
      <c r="I10" s="9" t="s">
        <v>9</v>
      </c>
    </row>
    <row r="11" spans="1:9" x14ac:dyDescent="0.2"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9" t="s">
        <v>15</v>
      </c>
      <c r="I11" s="9" t="s">
        <v>16</v>
      </c>
    </row>
    <row r="12" spans="1:9" x14ac:dyDescent="0.2">
      <c r="A12" s="1" t="s">
        <v>5</v>
      </c>
      <c r="C12" s="9" t="s">
        <v>17</v>
      </c>
      <c r="D12" s="9" t="s">
        <v>18</v>
      </c>
      <c r="E12" s="9" t="s">
        <v>19</v>
      </c>
      <c r="F12" s="9" t="s">
        <v>20</v>
      </c>
      <c r="G12" s="9" t="s">
        <v>21</v>
      </c>
      <c r="H12" s="9" t="s">
        <v>22</v>
      </c>
      <c r="I12" s="9" t="s">
        <v>23</v>
      </c>
    </row>
    <row r="14" spans="1:9" x14ac:dyDescent="0.2">
      <c r="A14" s="26" t="s">
        <v>24</v>
      </c>
      <c r="B14" s="26" t="s">
        <v>1</v>
      </c>
    </row>
    <row r="15" spans="1:9" x14ac:dyDescent="0.2">
      <c r="A15" t="s">
        <v>15</v>
      </c>
      <c r="B15" t="s">
        <v>25</v>
      </c>
      <c r="C15" s="2">
        <v>3963967</v>
      </c>
      <c r="D15" s="2">
        <v>4132137</v>
      </c>
      <c r="E15" s="2">
        <v>4166537</v>
      </c>
      <c r="F15" s="2">
        <v>4166537</v>
      </c>
      <c r="G15" s="2">
        <v>104.2424</v>
      </c>
      <c r="H15" s="2">
        <v>100.83240000000001</v>
      </c>
      <c r="I15" s="2">
        <v>100</v>
      </c>
    </row>
    <row r="16" spans="1:9" x14ac:dyDescent="0.2">
      <c r="A16" t="s">
        <v>12</v>
      </c>
      <c r="B16" t="s">
        <v>26</v>
      </c>
      <c r="C16" s="2">
        <v>3888602</v>
      </c>
      <c r="D16" s="2">
        <v>4073491</v>
      </c>
      <c r="E16" s="2">
        <v>4124991</v>
      </c>
      <c r="F16" s="2">
        <v>4124991</v>
      </c>
      <c r="G16" s="2">
        <v>104.7546</v>
      </c>
      <c r="H16" s="2">
        <v>101.2642</v>
      </c>
      <c r="I16" s="2">
        <v>100</v>
      </c>
    </row>
    <row r="17" spans="1:11" x14ac:dyDescent="0.2">
      <c r="A17" t="s">
        <v>13</v>
      </c>
      <c r="B17" t="s">
        <v>27</v>
      </c>
      <c r="C17" s="2">
        <v>14530</v>
      </c>
      <c r="D17" s="2">
        <v>32500</v>
      </c>
      <c r="E17" s="2">
        <v>15000</v>
      </c>
      <c r="F17" s="2">
        <v>15000</v>
      </c>
      <c r="G17" s="2">
        <v>223.67509999999999</v>
      </c>
      <c r="H17" s="2">
        <v>46.153799999999997</v>
      </c>
      <c r="I17" s="2">
        <v>100</v>
      </c>
    </row>
    <row r="18" spans="1:11" x14ac:dyDescent="0.2">
      <c r="A18" s="26" t="s">
        <v>28</v>
      </c>
      <c r="B18" s="26" t="s">
        <v>1</v>
      </c>
      <c r="C18" s="2">
        <v>60835</v>
      </c>
      <c r="D18" s="2">
        <v>26146</v>
      </c>
      <c r="E18" s="2">
        <v>26546</v>
      </c>
      <c r="F18" s="2">
        <v>26546</v>
      </c>
      <c r="G18" s="2">
        <v>42.978499999999997</v>
      </c>
      <c r="H18" s="2">
        <v>101.52979999999999</v>
      </c>
      <c r="I18" s="2">
        <v>100</v>
      </c>
    </row>
    <row r="20" spans="1:11" x14ac:dyDescent="0.2">
      <c r="A20" s="26" t="s">
        <v>29</v>
      </c>
      <c r="B20" s="26" t="s">
        <v>1</v>
      </c>
    </row>
    <row r="21" spans="1:11" x14ac:dyDescent="0.2">
      <c r="A21" t="s">
        <v>14</v>
      </c>
      <c r="B21" t="s">
        <v>30</v>
      </c>
      <c r="C21" s="2">
        <v>26546</v>
      </c>
      <c r="D21" s="2">
        <v>26546</v>
      </c>
      <c r="E21" s="2">
        <v>26546</v>
      </c>
      <c r="F21" s="2">
        <v>26546</v>
      </c>
      <c r="G21" s="2">
        <v>100</v>
      </c>
      <c r="H21" s="2">
        <v>100</v>
      </c>
      <c r="I21" s="2">
        <v>100</v>
      </c>
    </row>
    <row r="22" spans="1:11" x14ac:dyDescent="0.2">
      <c r="A22" s="26" t="s">
        <v>31</v>
      </c>
      <c r="B22" s="26" t="s">
        <v>1</v>
      </c>
      <c r="C22" s="2">
        <v>-26546</v>
      </c>
      <c r="D22" s="2">
        <v>-26546</v>
      </c>
      <c r="E22" s="2">
        <v>-26546</v>
      </c>
      <c r="F22" s="2">
        <v>-26546</v>
      </c>
      <c r="G22" s="2">
        <v>100</v>
      </c>
      <c r="H22" s="2">
        <v>100</v>
      </c>
      <c r="I22" s="2">
        <v>100</v>
      </c>
    </row>
    <row r="24" spans="1:11" x14ac:dyDescent="0.2">
      <c r="B24" t="s">
        <v>1</v>
      </c>
    </row>
    <row r="25" spans="1:11" x14ac:dyDescent="0.2">
      <c r="A25" s="26" t="s">
        <v>32</v>
      </c>
      <c r="B25" s="29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</row>
    <row r="26" spans="1:11" ht="27.95" customHeight="1" x14ac:dyDescent="0.2">
      <c r="A26" s="28" t="s">
        <v>33</v>
      </c>
      <c r="B26" s="26"/>
      <c r="C26" s="2">
        <v>-34289</v>
      </c>
      <c r="D26" s="2">
        <v>400</v>
      </c>
      <c r="E26" s="2">
        <v>0</v>
      </c>
      <c r="F26" s="2">
        <v>0</v>
      </c>
      <c r="G26" s="2">
        <v>1.1665000000000001</v>
      </c>
      <c r="H26" s="2">
        <v>0</v>
      </c>
      <c r="I26" s="2">
        <v>0</v>
      </c>
    </row>
    <row r="28" spans="1:11" x14ac:dyDescent="0.2">
      <c r="A28" s="26" t="s">
        <v>34</v>
      </c>
      <c r="B28" s="26"/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K28" t="s">
        <v>1</v>
      </c>
    </row>
  </sheetData>
  <mergeCells count="14">
    <mergeCell ref="A26:B26"/>
    <mergeCell ref="A28:B28"/>
    <mergeCell ref="B8:F8"/>
    <mergeCell ref="A14:B14"/>
    <mergeCell ref="A18:B18"/>
    <mergeCell ref="A20:B20"/>
    <mergeCell ref="A22:B22"/>
    <mergeCell ref="A25:B25"/>
    <mergeCell ref="A1:B1"/>
    <mergeCell ref="A2:B2"/>
    <mergeCell ref="A3:B3"/>
    <mergeCell ref="A4:B4"/>
    <mergeCell ref="A5:B5"/>
    <mergeCell ref="B7:F7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9C95-CFAF-476A-AA93-94BF33402A71}">
  <sheetPr>
    <pageSetUpPr fitToPage="1"/>
  </sheetPr>
  <dimension ref="A1:I30"/>
  <sheetViews>
    <sheetView workbookViewId="0">
      <selection activeCell="B7" sqref="B7:F7"/>
    </sheetView>
  </sheetViews>
  <sheetFormatPr defaultRowHeight="12.75" x14ac:dyDescent="0.2"/>
  <cols>
    <col min="1" max="1" width="12.85546875" customWidth="1"/>
    <col min="2" max="2" width="87" customWidth="1"/>
    <col min="3" max="4" width="11.42578125" customWidth="1"/>
    <col min="5" max="6" width="12.42578125" customWidth="1"/>
    <col min="7" max="9" width="7.7109375" customWidth="1"/>
  </cols>
  <sheetData>
    <row r="1" spans="1:9" x14ac:dyDescent="0.2">
      <c r="A1" s="26" t="s">
        <v>0</v>
      </c>
      <c r="B1" s="26"/>
      <c r="D1" s="6"/>
      <c r="E1" s="7"/>
    </row>
    <row r="2" spans="1:9" x14ac:dyDescent="0.2">
      <c r="A2" s="26" t="s">
        <v>1</v>
      </c>
      <c r="B2" s="26"/>
      <c r="D2" s="6"/>
      <c r="E2" s="8"/>
    </row>
    <row r="3" spans="1:9" x14ac:dyDescent="0.2">
      <c r="A3" s="26" t="s">
        <v>2</v>
      </c>
      <c r="B3" s="26"/>
    </row>
    <row r="4" spans="1:9" x14ac:dyDescent="0.2">
      <c r="A4" s="26" t="s">
        <v>3</v>
      </c>
      <c r="B4" s="26"/>
    </row>
    <row r="5" spans="1:9" x14ac:dyDescent="0.2">
      <c r="A5" s="26" t="s">
        <v>4</v>
      </c>
      <c r="B5" s="26"/>
    </row>
    <row r="7" spans="1:9" x14ac:dyDescent="0.2">
      <c r="B7" s="27" t="s">
        <v>58</v>
      </c>
      <c r="C7" s="26"/>
      <c r="D7" s="26"/>
      <c r="E7" s="26"/>
      <c r="F7" s="26"/>
    </row>
    <row r="8" spans="1:9" x14ac:dyDescent="0.2">
      <c r="B8" s="27" t="s">
        <v>60</v>
      </c>
      <c r="C8" s="26"/>
      <c r="D8" s="26"/>
      <c r="E8" s="26"/>
      <c r="F8" s="26"/>
    </row>
    <row r="10" spans="1:9" x14ac:dyDescent="0.2">
      <c r="C10" s="9" t="s">
        <v>7</v>
      </c>
      <c r="D10" s="9" t="s">
        <v>7</v>
      </c>
      <c r="E10" s="9" t="s">
        <v>8</v>
      </c>
      <c r="F10" s="9" t="s">
        <v>8</v>
      </c>
      <c r="G10" s="9" t="s">
        <v>9</v>
      </c>
      <c r="H10" s="9" t="s">
        <v>9</v>
      </c>
      <c r="I10" s="9" t="s">
        <v>9</v>
      </c>
    </row>
    <row r="11" spans="1:9" x14ac:dyDescent="0.2"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9" t="s">
        <v>15</v>
      </c>
      <c r="I11" s="9" t="s">
        <v>16</v>
      </c>
    </row>
    <row r="12" spans="1:9" x14ac:dyDescent="0.2">
      <c r="A12" s="1" t="s">
        <v>5</v>
      </c>
      <c r="B12" s="1" t="s">
        <v>6</v>
      </c>
      <c r="C12" s="9" t="s">
        <v>17</v>
      </c>
      <c r="D12" s="9" t="s">
        <v>18</v>
      </c>
      <c r="E12" s="9" t="s">
        <v>19</v>
      </c>
      <c r="F12" s="9" t="s">
        <v>20</v>
      </c>
      <c r="G12" s="9" t="s">
        <v>21</v>
      </c>
      <c r="H12" s="9" t="s">
        <v>22</v>
      </c>
      <c r="I12" s="9" t="s">
        <v>23</v>
      </c>
    </row>
    <row r="13" spans="1:9" x14ac:dyDescent="0.2">
      <c r="A13" s="30" t="s">
        <v>24</v>
      </c>
      <c r="B13" s="30" t="s">
        <v>1</v>
      </c>
      <c r="C13" s="4"/>
      <c r="D13" s="4"/>
      <c r="E13" s="4"/>
      <c r="F13" s="4"/>
      <c r="G13" s="4"/>
      <c r="H13" s="4"/>
      <c r="I13" s="4"/>
    </row>
    <row r="14" spans="1:9" x14ac:dyDescent="0.2">
      <c r="A14" s="5" t="s">
        <v>15</v>
      </c>
      <c r="B14" s="5" t="s">
        <v>25</v>
      </c>
      <c r="C14" s="5">
        <v>3963967</v>
      </c>
      <c r="D14" s="5">
        <v>4132137</v>
      </c>
      <c r="E14" s="5">
        <v>4166537</v>
      </c>
      <c r="F14" s="5">
        <v>4166537</v>
      </c>
      <c r="G14" s="5">
        <v>104.2424</v>
      </c>
      <c r="H14" s="5">
        <v>100.83240000000001</v>
      </c>
      <c r="I14" s="5">
        <v>100</v>
      </c>
    </row>
    <row r="15" spans="1:9" x14ac:dyDescent="0.2">
      <c r="A15" s="3" t="s">
        <v>35</v>
      </c>
      <c r="B15" s="3" t="s">
        <v>36</v>
      </c>
      <c r="C15" s="3">
        <v>1043181</v>
      </c>
      <c r="D15" s="3">
        <v>1107640</v>
      </c>
      <c r="E15" s="3">
        <v>1082640</v>
      </c>
      <c r="F15" s="3">
        <v>1082640</v>
      </c>
      <c r="G15" s="3">
        <v>106.179</v>
      </c>
      <c r="H15" s="3">
        <v>97.742900000000006</v>
      </c>
      <c r="I15" s="3">
        <v>100</v>
      </c>
    </row>
    <row r="16" spans="1:9" x14ac:dyDescent="0.2">
      <c r="A16" s="3" t="s">
        <v>37</v>
      </c>
      <c r="B16" s="3" t="s">
        <v>38</v>
      </c>
      <c r="C16" s="3">
        <v>625000</v>
      </c>
      <c r="D16" s="3">
        <v>527000</v>
      </c>
      <c r="E16" s="3">
        <v>527000</v>
      </c>
      <c r="F16" s="3">
        <v>527000</v>
      </c>
      <c r="G16" s="3">
        <v>84.32</v>
      </c>
      <c r="H16" s="3">
        <v>100</v>
      </c>
      <c r="I16" s="3">
        <v>100</v>
      </c>
    </row>
    <row r="17" spans="1:9" x14ac:dyDescent="0.2">
      <c r="A17" s="3" t="s">
        <v>39</v>
      </c>
      <c r="B17" s="3" t="s">
        <v>40</v>
      </c>
      <c r="C17" s="3">
        <v>150070</v>
      </c>
      <c r="D17" s="3">
        <v>18600</v>
      </c>
      <c r="E17" s="3">
        <v>19000</v>
      </c>
      <c r="F17" s="3">
        <v>19000</v>
      </c>
      <c r="G17" s="3">
        <v>12.3942</v>
      </c>
      <c r="H17" s="3">
        <v>102.15049999999999</v>
      </c>
      <c r="I17" s="3">
        <v>100</v>
      </c>
    </row>
    <row r="18" spans="1:9" x14ac:dyDescent="0.2">
      <c r="A18" s="3" t="s">
        <v>41</v>
      </c>
      <c r="B18" s="3" t="s">
        <v>42</v>
      </c>
      <c r="C18" s="3">
        <v>2145716</v>
      </c>
      <c r="D18" s="3">
        <v>2478897</v>
      </c>
      <c r="E18" s="3">
        <v>2537897</v>
      </c>
      <c r="F18" s="3">
        <v>2537897</v>
      </c>
      <c r="G18" s="3">
        <v>115.5277</v>
      </c>
      <c r="H18" s="3">
        <v>102.38</v>
      </c>
      <c r="I18" s="3">
        <v>100</v>
      </c>
    </row>
    <row r="19" spans="1:9" x14ac:dyDescent="0.2">
      <c r="A19" s="5" t="s">
        <v>12</v>
      </c>
      <c r="B19" s="5" t="s">
        <v>26</v>
      </c>
      <c r="C19" s="5">
        <v>3888602</v>
      </c>
      <c r="D19" s="5">
        <v>4073491</v>
      </c>
      <c r="E19" s="5">
        <v>4124991</v>
      </c>
      <c r="F19" s="5">
        <v>4124991</v>
      </c>
      <c r="G19" s="5">
        <v>104.7546</v>
      </c>
      <c r="H19" s="5">
        <v>101.2642</v>
      </c>
      <c r="I19" s="5">
        <v>100</v>
      </c>
    </row>
    <row r="20" spans="1:9" x14ac:dyDescent="0.2">
      <c r="A20" s="3" t="s">
        <v>43</v>
      </c>
      <c r="B20" s="3" t="s">
        <v>44</v>
      </c>
      <c r="C20" s="3">
        <v>3077624</v>
      </c>
      <c r="D20" s="3">
        <v>3316485</v>
      </c>
      <c r="E20" s="3">
        <v>3316485</v>
      </c>
      <c r="F20" s="3">
        <v>3316485</v>
      </c>
      <c r="G20" s="3">
        <v>107.7612</v>
      </c>
      <c r="H20" s="3">
        <v>100</v>
      </c>
      <c r="I20" s="3">
        <v>100</v>
      </c>
    </row>
    <row r="21" spans="1:9" x14ac:dyDescent="0.2">
      <c r="A21" s="3" t="s">
        <v>45</v>
      </c>
      <c r="B21" s="3" t="s">
        <v>46</v>
      </c>
      <c r="C21" s="3">
        <v>808688</v>
      </c>
      <c r="D21" s="3">
        <v>755246</v>
      </c>
      <c r="E21" s="3">
        <v>806746</v>
      </c>
      <c r="F21" s="3">
        <v>806746</v>
      </c>
      <c r="G21" s="3">
        <v>93.391499999999994</v>
      </c>
      <c r="H21" s="3">
        <v>106.8189</v>
      </c>
      <c r="I21" s="3">
        <v>100</v>
      </c>
    </row>
    <row r="22" spans="1:9" x14ac:dyDescent="0.2">
      <c r="A22" s="3" t="s">
        <v>47</v>
      </c>
      <c r="B22" s="3" t="s">
        <v>48</v>
      </c>
      <c r="C22" s="3">
        <v>2290</v>
      </c>
      <c r="D22" s="3">
        <v>1760</v>
      </c>
      <c r="E22" s="3">
        <v>1760</v>
      </c>
      <c r="F22" s="3">
        <v>1760</v>
      </c>
      <c r="G22" s="3">
        <v>76.855800000000002</v>
      </c>
      <c r="H22" s="3">
        <v>100</v>
      </c>
      <c r="I22" s="3">
        <v>100</v>
      </c>
    </row>
    <row r="23" spans="1:9" x14ac:dyDescent="0.2">
      <c r="A23" s="5" t="s">
        <v>13</v>
      </c>
      <c r="B23" s="5" t="s">
        <v>27</v>
      </c>
      <c r="C23" s="5">
        <v>14530</v>
      </c>
      <c r="D23" s="5">
        <v>32500</v>
      </c>
      <c r="E23" s="5">
        <v>15000</v>
      </c>
      <c r="F23" s="5">
        <v>15000</v>
      </c>
      <c r="G23" s="5">
        <v>223.67509999999999</v>
      </c>
      <c r="H23" s="5">
        <v>46.153799999999997</v>
      </c>
      <c r="I23" s="5">
        <v>100</v>
      </c>
    </row>
    <row r="24" spans="1:9" x14ac:dyDescent="0.2">
      <c r="A24" s="3" t="s">
        <v>49</v>
      </c>
      <c r="B24" s="3" t="s">
        <v>50</v>
      </c>
      <c r="C24" s="3">
        <v>14530</v>
      </c>
      <c r="D24" s="3">
        <v>32500</v>
      </c>
      <c r="E24" s="3">
        <v>15000</v>
      </c>
      <c r="F24" s="3">
        <v>15000</v>
      </c>
      <c r="G24" s="3">
        <v>223.67509999999999</v>
      </c>
      <c r="H24" s="3">
        <v>46.153799999999997</v>
      </c>
      <c r="I24" s="3">
        <v>100</v>
      </c>
    </row>
    <row r="25" spans="1:9" x14ac:dyDescent="0.2">
      <c r="A25" s="30" t="s">
        <v>29</v>
      </c>
      <c r="B25" s="30" t="s">
        <v>1</v>
      </c>
      <c r="C25" s="4"/>
      <c r="D25" s="4"/>
      <c r="E25" s="4"/>
      <c r="F25" s="4"/>
      <c r="G25" s="4"/>
      <c r="H25" s="4"/>
      <c r="I25" s="4"/>
    </row>
    <row r="26" spans="1:9" x14ac:dyDescent="0.2">
      <c r="A26" s="5" t="s">
        <v>14</v>
      </c>
      <c r="B26" s="5" t="s">
        <v>30</v>
      </c>
      <c r="C26" s="5">
        <v>26546</v>
      </c>
      <c r="D26" s="5">
        <v>26546</v>
      </c>
      <c r="E26" s="5">
        <v>26546</v>
      </c>
      <c r="F26" s="5">
        <v>26546</v>
      </c>
      <c r="G26" s="5">
        <v>100</v>
      </c>
      <c r="H26" s="5">
        <v>100</v>
      </c>
      <c r="I26" s="5">
        <v>100</v>
      </c>
    </row>
    <row r="27" spans="1:9" x14ac:dyDescent="0.2">
      <c r="A27" s="3" t="s">
        <v>51</v>
      </c>
      <c r="B27" s="3" t="s">
        <v>52</v>
      </c>
      <c r="C27" s="3">
        <v>26546</v>
      </c>
      <c r="D27" s="3">
        <v>26546</v>
      </c>
      <c r="E27" s="3">
        <v>26546</v>
      </c>
      <c r="F27" s="3">
        <v>26546</v>
      </c>
      <c r="G27" s="3">
        <v>100</v>
      </c>
      <c r="H27" s="3">
        <v>100</v>
      </c>
      <c r="I27" s="3">
        <v>100</v>
      </c>
    </row>
    <row r="28" spans="1:9" x14ac:dyDescent="0.2">
      <c r="A28" s="30" t="s">
        <v>53</v>
      </c>
      <c r="B28" s="30" t="s">
        <v>1</v>
      </c>
      <c r="C28" s="4"/>
      <c r="D28" s="4"/>
      <c r="E28" s="4"/>
      <c r="F28" s="4"/>
      <c r="G28" s="4"/>
      <c r="H28" s="4"/>
      <c r="I28" s="4"/>
    </row>
    <row r="29" spans="1:9" x14ac:dyDescent="0.2">
      <c r="A29" s="5" t="s">
        <v>54</v>
      </c>
      <c r="B29" s="5" t="s">
        <v>55</v>
      </c>
      <c r="C29" s="5">
        <v>-34289</v>
      </c>
      <c r="D29" s="5">
        <v>400</v>
      </c>
      <c r="E29" s="5">
        <v>0</v>
      </c>
      <c r="F29" s="5">
        <v>0</v>
      </c>
      <c r="G29" s="5">
        <v>1.1665000000000001</v>
      </c>
      <c r="H29" s="5">
        <v>0</v>
      </c>
      <c r="I29" s="5">
        <v>0</v>
      </c>
    </row>
    <row r="30" spans="1:9" x14ac:dyDescent="0.2">
      <c r="A30" s="3" t="s">
        <v>56</v>
      </c>
      <c r="B30" s="3" t="s">
        <v>57</v>
      </c>
      <c r="C30" s="3">
        <v>-34289</v>
      </c>
      <c r="D30" s="3">
        <v>400</v>
      </c>
      <c r="E30" s="3">
        <v>0</v>
      </c>
      <c r="F30" s="3">
        <v>0</v>
      </c>
      <c r="G30" s="3">
        <v>1.1665000000000001</v>
      </c>
      <c r="H30" s="3">
        <v>0</v>
      </c>
      <c r="I30" s="3">
        <v>0</v>
      </c>
    </row>
  </sheetData>
  <mergeCells count="10">
    <mergeCell ref="B8:F8"/>
    <mergeCell ref="A13:B13"/>
    <mergeCell ref="A25:B25"/>
    <mergeCell ref="A28:B28"/>
    <mergeCell ref="A1:B1"/>
    <mergeCell ref="A2:B2"/>
    <mergeCell ref="A3:B3"/>
    <mergeCell ref="A4:B4"/>
    <mergeCell ref="A5:B5"/>
    <mergeCell ref="B7:F7"/>
  </mergeCells>
  <pageMargins left="0.25" right="0.25" top="0.75" bottom="0.75" header="0.3" footer="0.3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60A7-48F7-4562-8502-72D068B3CACF}">
  <dimension ref="A1:J42"/>
  <sheetViews>
    <sheetView workbookViewId="0">
      <selection activeCell="B7" sqref="B7:H8"/>
    </sheetView>
  </sheetViews>
  <sheetFormatPr defaultRowHeight="12.75" x14ac:dyDescent="0.2"/>
  <cols>
    <col min="2" max="2" width="21.7109375" customWidth="1"/>
    <col min="3" max="3" width="15.5703125" customWidth="1"/>
    <col min="4" max="4" width="15" customWidth="1"/>
    <col min="5" max="5" width="13" customWidth="1"/>
    <col min="6" max="6" width="12.42578125" customWidth="1"/>
  </cols>
  <sheetData>
    <row r="1" spans="1:9" x14ac:dyDescent="0.2">
      <c r="A1" s="26" t="s">
        <v>0</v>
      </c>
      <c r="B1" s="26"/>
      <c r="D1" s="6"/>
      <c r="E1" s="7"/>
    </row>
    <row r="2" spans="1:9" x14ac:dyDescent="0.2">
      <c r="A2" s="26" t="s">
        <v>1</v>
      </c>
      <c r="B2" s="26"/>
      <c r="D2" s="6"/>
      <c r="E2" s="8"/>
    </row>
    <row r="3" spans="1:9" x14ac:dyDescent="0.2">
      <c r="A3" s="26" t="s">
        <v>2</v>
      </c>
      <c r="B3" s="26"/>
    </row>
    <row r="4" spans="1:9" x14ac:dyDescent="0.2">
      <c r="A4" s="26" t="s">
        <v>3</v>
      </c>
      <c r="B4" s="26"/>
    </row>
    <row r="5" spans="1:9" x14ac:dyDescent="0.2">
      <c r="A5" s="26" t="s">
        <v>4</v>
      </c>
      <c r="B5" s="26"/>
    </row>
    <row r="7" spans="1:9" ht="15" x14ac:dyDescent="0.2">
      <c r="B7" s="32" t="s">
        <v>58</v>
      </c>
      <c r="C7" s="33"/>
      <c r="D7" s="33"/>
      <c r="E7" s="33"/>
      <c r="F7" s="33"/>
      <c r="G7" s="34"/>
      <c r="H7" s="34"/>
    </row>
    <row r="8" spans="1:9" x14ac:dyDescent="0.2">
      <c r="B8" s="31" t="s">
        <v>77</v>
      </c>
      <c r="C8" s="26"/>
      <c r="D8" s="26"/>
      <c r="E8" s="26"/>
      <c r="F8" s="26"/>
    </row>
    <row r="10" spans="1:9" x14ac:dyDescent="0.2">
      <c r="C10" s="9" t="s">
        <v>7</v>
      </c>
      <c r="D10" s="9" t="s">
        <v>7</v>
      </c>
      <c r="E10" s="9" t="s">
        <v>8</v>
      </c>
      <c r="F10" s="9" t="s">
        <v>8</v>
      </c>
      <c r="G10" s="9" t="s">
        <v>9</v>
      </c>
      <c r="H10" s="9" t="s">
        <v>9</v>
      </c>
      <c r="I10" s="9" t="s">
        <v>9</v>
      </c>
    </row>
    <row r="11" spans="1:9" x14ac:dyDescent="0.2"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9" t="s">
        <v>15</v>
      </c>
      <c r="I11" s="9" t="s">
        <v>16</v>
      </c>
    </row>
    <row r="12" spans="1:9" x14ac:dyDescent="0.2">
      <c r="A12" s="1" t="s">
        <v>5</v>
      </c>
      <c r="B12" s="1" t="s">
        <v>6</v>
      </c>
      <c r="C12" s="9" t="s">
        <v>17</v>
      </c>
      <c r="D12" s="9" t="s">
        <v>18</v>
      </c>
      <c r="E12" s="9" t="s">
        <v>19</v>
      </c>
      <c r="F12" s="9">
        <v>2028</v>
      </c>
      <c r="G12" s="9" t="s">
        <v>21</v>
      </c>
      <c r="H12" s="9" t="s">
        <v>22</v>
      </c>
      <c r="I12" s="9" t="s">
        <v>23</v>
      </c>
    </row>
    <row r="13" spans="1:9" x14ac:dyDescent="0.2">
      <c r="A13" t="s">
        <v>61</v>
      </c>
      <c r="B13" s="10"/>
      <c r="C13" s="3">
        <v>3968808</v>
      </c>
      <c r="D13" s="3">
        <v>4132537</v>
      </c>
      <c r="E13" s="3">
        <v>4166537</v>
      </c>
      <c r="F13" s="3">
        <v>4166537</v>
      </c>
      <c r="G13" s="3">
        <v>104.1253</v>
      </c>
      <c r="H13" s="3">
        <v>100.82</v>
      </c>
      <c r="I13" s="3">
        <v>100</v>
      </c>
    </row>
    <row r="14" spans="1:9" x14ac:dyDescent="0.2">
      <c r="A14" s="11" t="s">
        <v>62</v>
      </c>
      <c r="B14" s="11"/>
      <c r="C14" s="12">
        <v>2079354</v>
      </c>
      <c r="D14" s="12">
        <v>2186106</v>
      </c>
      <c r="E14" s="12">
        <v>2186106</v>
      </c>
      <c r="F14" s="12">
        <v>2252468</v>
      </c>
      <c r="G14" s="12">
        <v>105.1339</v>
      </c>
      <c r="H14" s="12">
        <v>100</v>
      </c>
      <c r="I14" s="12">
        <v>103.04</v>
      </c>
    </row>
    <row r="15" spans="1:9" x14ac:dyDescent="0.2">
      <c r="A15" s="13" t="s">
        <v>63</v>
      </c>
      <c r="B15" s="13"/>
      <c r="C15" s="14">
        <v>2079354</v>
      </c>
      <c r="D15" s="14">
        <v>2186106</v>
      </c>
      <c r="E15" s="14">
        <v>2186106</v>
      </c>
      <c r="F15" s="14">
        <v>2252468</v>
      </c>
      <c r="G15" s="14">
        <v>105.1339</v>
      </c>
      <c r="H15" s="14">
        <v>100</v>
      </c>
      <c r="I15" s="14">
        <v>103.04</v>
      </c>
    </row>
    <row r="16" spans="1:9" x14ac:dyDescent="0.2">
      <c r="A16" s="11" t="s">
        <v>64</v>
      </c>
      <c r="B16" s="11"/>
      <c r="C16" s="12">
        <v>16000</v>
      </c>
      <c r="D16" s="12">
        <v>16000</v>
      </c>
      <c r="E16" s="12">
        <v>16000</v>
      </c>
      <c r="F16" s="12">
        <v>16000</v>
      </c>
      <c r="G16" s="12">
        <v>100</v>
      </c>
      <c r="H16" s="12">
        <v>100</v>
      </c>
      <c r="I16" s="12">
        <v>100</v>
      </c>
    </row>
    <row r="17" spans="1:9" x14ac:dyDescent="0.2">
      <c r="A17" s="13" t="s">
        <v>65</v>
      </c>
      <c r="B17" s="13"/>
      <c r="C17" s="14">
        <v>16000</v>
      </c>
      <c r="D17" s="14">
        <v>16000</v>
      </c>
      <c r="E17" s="14">
        <v>16000</v>
      </c>
      <c r="F17" s="14">
        <v>16000</v>
      </c>
      <c r="G17" s="14">
        <v>100</v>
      </c>
      <c r="H17" s="14">
        <v>100</v>
      </c>
      <c r="I17" s="14">
        <v>100</v>
      </c>
    </row>
    <row r="18" spans="1:9" x14ac:dyDescent="0.2">
      <c r="A18" s="11" t="s">
        <v>66</v>
      </c>
      <c r="B18" s="11"/>
      <c r="C18" s="12">
        <v>623000</v>
      </c>
      <c r="D18" s="12">
        <v>525000</v>
      </c>
      <c r="E18" s="12">
        <v>525000</v>
      </c>
      <c r="F18" s="12">
        <v>525000</v>
      </c>
      <c r="G18" s="12">
        <v>84.269599999999997</v>
      </c>
      <c r="H18" s="12">
        <v>100</v>
      </c>
      <c r="I18" s="12">
        <v>100</v>
      </c>
    </row>
    <row r="19" spans="1:9" x14ac:dyDescent="0.2">
      <c r="A19" s="13" t="s">
        <v>67</v>
      </c>
      <c r="B19" s="13"/>
      <c r="C19" s="14">
        <v>623000</v>
      </c>
      <c r="D19" s="14">
        <v>525000</v>
      </c>
      <c r="E19" s="14">
        <v>525000</v>
      </c>
      <c r="F19" s="14">
        <v>525000</v>
      </c>
      <c r="G19" s="14">
        <v>84.269599999999997</v>
      </c>
      <c r="H19" s="14">
        <v>100</v>
      </c>
      <c r="I19" s="14">
        <v>100</v>
      </c>
    </row>
    <row r="20" spans="1:9" x14ac:dyDescent="0.2">
      <c r="A20" s="11" t="s">
        <v>68</v>
      </c>
      <c r="B20" s="11"/>
      <c r="C20" s="12">
        <v>1112384</v>
      </c>
      <c r="D20" s="12">
        <v>1400431</v>
      </c>
      <c r="E20" s="12">
        <v>1434431</v>
      </c>
      <c r="F20" s="12">
        <v>1368069</v>
      </c>
      <c r="G20" s="12">
        <v>125.89449999999999</v>
      </c>
      <c r="H20" s="12">
        <v>102.43</v>
      </c>
      <c r="I20" s="12">
        <v>92.37</v>
      </c>
    </row>
    <row r="21" spans="1:9" x14ac:dyDescent="0.2">
      <c r="A21" s="13" t="s">
        <v>69</v>
      </c>
      <c r="B21" s="13"/>
      <c r="C21" s="14">
        <v>0</v>
      </c>
      <c r="D21" s="14">
        <v>25000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">
      <c r="A22" s="13" t="s">
        <v>70</v>
      </c>
      <c r="B22" s="13"/>
      <c r="C22" s="14">
        <v>66362</v>
      </c>
      <c r="D22" s="14">
        <v>292791</v>
      </c>
      <c r="E22" s="14">
        <v>351791</v>
      </c>
      <c r="F22" s="14">
        <v>285429</v>
      </c>
      <c r="G22" s="14">
        <v>441.20269999999999</v>
      </c>
      <c r="H22" s="14">
        <v>120.15</v>
      </c>
      <c r="I22" s="14">
        <v>81.16</v>
      </c>
    </row>
    <row r="23" spans="1:9" x14ac:dyDescent="0.2">
      <c r="A23" s="13" t="s">
        <v>71</v>
      </c>
      <c r="B23" s="13"/>
      <c r="C23" s="14">
        <v>1046022</v>
      </c>
      <c r="D23" s="14">
        <v>1082640</v>
      </c>
      <c r="E23" s="14">
        <v>1082640</v>
      </c>
      <c r="F23" s="14">
        <v>1082640</v>
      </c>
      <c r="G23" s="14">
        <v>103.50060000000001</v>
      </c>
      <c r="H23" s="14">
        <v>100</v>
      </c>
      <c r="I23" s="14">
        <v>100</v>
      </c>
    </row>
    <row r="24" spans="1:9" x14ac:dyDescent="0.2">
      <c r="A24" s="11" t="s">
        <v>72</v>
      </c>
      <c r="B24" s="11"/>
      <c r="C24" s="12">
        <v>136070</v>
      </c>
      <c r="D24" s="12">
        <v>3000</v>
      </c>
      <c r="E24" s="12">
        <v>3000</v>
      </c>
      <c r="F24" s="12">
        <v>3000</v>
      </c>
      <c r="G24" s="12">
        <v>2.2046999999999999</v>
      </c>
      <c r="H24" s="12">
        <v>100</v>
      </c>
      <c r="I24" s="12">
        <v>100</v>
      </c>
    </row>
    <row r="25" spans="1:9" x14ac:dyDescent="0.2">
      <c r="A25" s="13" t="s">
        <v>73</v>
      </c>
      <c r="B25" s="13"/>
      <c r="C25" s="14">
        <v>136070</v>
      </c>
      <c r="D25" s="14">
        <v>3000</v>
      </c>
      <c r="E25" s="14">
        <v>3000</v>
      </c>
      <c r="F25" s="14">
        <v>3000</v>
      </c>
      <c r="G25" s="14">
        <v>2.2046999999999999</v>
      </c>
      <c r="H25" s="14">
        <v>100</v>
      </c>
      <c r="I25" s="14">
        <v>100</v>
      </c>
    </row>
    <row r="26" spans="1:9" x14ac:dyDescent="0.2">
      <c r="A26" s="11" t="s">
        <v>74</v>
      </c>
      <c r="B26" s="11"/>
      <c r="C26" s="12">
        <v>2000</v>
      </c>
      <c r="D26" s="12">
        <v>2000</v>
      </c>
      <c r="E26" s="12">
        <v>2000</v>
      </c>
      <c r="F26" s="12">
        <v>2000</v>
      </c>
      <c r="G26" s="12">
        <v>100</v>
      </c>
      <c r="H26" s="12">
        <v>100</v>
      </c>
      <c r="I26" s="12">
        <v>100</v>
      </c>
    </row>
    <row r="27" spans="1:9" x14ac:dyDescent="0.2">
      <c r="A27" s="13" t="s">
        <v>75</v>
      </c>
      <c r="B27" s="13"/>
      <c r="C27" s="14">
        <v>2000</v>
      </c>
      <c r="D27" s="14">
        <v>2000</v>
      </c>
      <c r="E27" s="14">
        <v>2000</v>
      </c>
      <c r="F27" s="14">
        <v>2000</v>
      </c>
      <c r="G27" s="14">
        <v>100</v>
      </c>
      <c r="H27" s="14">
        <v>100</v>
      </c>
      <c r="I27" s="14">
        <v>100</v>
      </c>
    </row>
    <row r="28" spans="1:9" x14ac:dyDescent="0.2">
      <c r="A28" t="s">
        <v>76</v>
      </c>
      <c r="B28" s="10"/>
      <c r="C28" s="3">
        <v>3968808</v>
      </c>
      <c r="D28" s="3">
        <v>4132537</v>
      </c>
      <c r="E28" s="3">
        <v>4166537</v>
      </c>
      <c r="F28" s="3">
        <v>4166537</v>
      </c>
      <c r="G28" s="3">
        <v>104.1253</v>
      </c>
      <c r="H28" s="3">
        <v>100.82</v>
      </c>
      <c r="I28" s="3">
        <v>100</v>
      </c>
    </row>
    <row r="29" spans="1:9" x14ac:dyDescent="0.2">
      <c r="A29" s="11" t="s">
        <v>62</v>
      </c>
      <c r="B29" s="11"/>
      <c r="C29" s="12">
        <v>2079354</v>
      </c>
      <c r="D29" s="12">
        <v>2186106</v>
      </c>
      <c r="E29" s="12">
        <v>2186106</v>
      </c>
      <c r="F29" s="12">
        <v>2252468</v>
      </c>
      <c r="G29" s="12">
        <v>105.1339</v>
      </c>
      <c r="H29" s="12">
        <v>100</v>
      </c>
      <c r="I29" s="12">
        <v>103.04</v>
      </c>
    </row>
    <row r="30" spans="1:9" x14ac:dyDescent="0.2">
      <c r="A30" s="13" t="s">
        <v>63</v>
      </c>
      <c r="B30" s="13"/>
      <c r="C30" s="14">
        <v>2079354</v>
      </c>
      <c r="D30" s="14">
        <v>2186106</v>
      </c>
      <c r="E30" s="14">
        <v>2186106</v>
      </c>
      <c r="F30" s="14">
        <v>2252468</v>
      </c>
      <c r="G30" s="14">
        <v>105.1339</v>
      </c>
      <c r="H30" s="14">
        <v>100</v>
      </c>
      <c r="I30" s="14">
        <v>103.04</v>
      </c>
    </row>
    <row r="31" spans="1:9" x14ac:dyDescent="0.2">
      <c r="A31" s="11" t="s">
        <v>64</v>
      </c>
      <c r="B31" s="11"/>
      <c r="C31" s="12">
        <v>16000</v>
      </c>
      <c r="D31" s="12">
        <v>16000</v>
      </c>
      <c r="E31" s="12">
        <v>16000</v>
      </c>
      <c r="F31" s="12">
        <v>16000</v>
      </c>
      <c r="G31" s="12">
        <v>100</v>
      </c>
      <c r="H31" s="12">
        <v>100</v>
      </c>
      <c r="I31" s="12">
        <v>100</v>
      </c>
    </row>
    <row r="32" spans="1:9" x14ac:dyDescent="0.2">
      <c r="A32" s="13" t="s">
        <v>65</v>
      </c>
      <c r="B32" s="13"/>
      <c r="C32" s="14">
        <v>16000</v>
      </c>
      <c r="D32" s="14">
        <v>16000</v>
      </c>
      <c r="E32" s="14">
        <v>16000</v>
      </c>
      <c r="F32" s="14">
        <v>16000</v>
      </c>
      <c r="G32" s="14">
        <v>100</v>
      </c>
      <c r="H32" s="14">
        <v>100</v>
      </c>
      <c r="I32" s="14">
        <v>100</v>
      </c>
    </row>
    <row r="33" spans="1:10" x14ac:dyDescent="0.2">
      <c r="A33" s="11" t="s">
        <v>66</v>
      </c>
      <c r="B33" s="11"/>
      <c r="C33" s="12">
        <v>623000</v>
      </c>
      <c r="D33" s="12">
        <v>525000</v>
      </c>
      <c r="E33" s="12">
        <v>525000</v>
      </c>
      <c r="F33" s="12">
        <v>525000</v>
      </c>
      <c r="G33" s="12">
        <v>84.269599999999997</v>
      </c>
      <c r="H33" s="12">
        <v>100</v>
      </c>
      <c r="I33" s="12">
        <v>100</v>
      </c>
      <c r="J33" s="16"/>
    </row>
    <row r="34" spans="1:10" x14ac:dyDescent="0.2">
      <c r="A34" s="13" t="s">
        <v>67</v>
      </c>
      <c r="B34" s="13"/>
      <c r="C34" s="14">
        <v>623000</v>
      </c>
      <c r="D34" s="14">
        <v>525000</v>
      </c>
      <c r="E34" s="14">
        <v>525000</v>
      </c>
      <c r="F34" s="14">
        <v>525000</v>
      </c>
      <c r="G34" s="14">
        <v>84.269599999999997</v>
      </c>
      <c r="H34" s="14">
        <v>100</v>
      </c>
      <c r="I34" s="14">
        <v>100</v>
      </c>
    </row>
    <row r="35" spans="1:10" x14ac:dyDescent="0.2">
      <c r="A35" s="11" t="s">
        <v>68</v>
      </c>
      <c r="B35" s="11"/>
      <c r="C35" s="12">
        <v>1112384</v>
      </c>
      <c r="D35" s="12">
        <v>1400431</v>
      </c>
      <c r="E35" s="12">
        <v>1434431</v>
      </c>
      <c r="F35" s="12">
        <v>1368069</v>
      </c>
      <c r="G35" s="12">
        <v>125.89449999999999</v>
      </c>
      <c r="H35" s="12">
        <v>102.43</v>
      </c>
      <c r="I35" s="12">
        <v>95.37</v>
      </c>
    </row>
    <row r="36" spans="1:10" x14ac:dyDescent="0.2">
      <c r="A36" s="13" t="s">
        <v>69</v>
      </c>
      <c r="B36" s="13"/>
      <c r="C36" s="14">
        <v>0</v>
      </c>
      <c r="D36" s="14">
        <v>25000</v>
      </c>
      <c r="E36" s="14">
        <v>0</v>
      </c>
      <c r="F36" s="14"/>
      <c r="G36" s="14">
        <v>0</v>
      </c>
      <c r="H36" s="14">
        <v>0</v>
      </c>
      <c r="I36" s="14">
        <v>0</v>
      </c>
    </row>
    <row r="37" spans="1:10" x14ac:dyDescent="0.2">
      <c r="A37" s="13" t="s">
        <v>70</v>
      </c>
      <c r="B37" s="13"/>
      <c r="C37" s="14">
        <v>66362</v>
      </c>
      <c r="D37" s="14">
        <v>292791</v>
      </c>
      <c r="E37" s="14">
        <v>351791</v>
      </c>
      <c r="F37" s="14">
        <v>285429</v>
      </c>
      <c r="G37" s="14">
        <v>441.20269999999999</v>
      </c>
      <c r="H37" s="14">
        <v>120.15</v>
      </c>
      <c r="I37" s="14">
        <v>81.14</v>
      </c>
    </row>
    <row r="38" spans="1:10" x14ac:dyDescent="0.2">
      <c r="A38" s="13" t="s">
        <v>71</v>
      </c>
      <c r="B38" s="13"/>
      <c r="C38" s="14">
        <v>1046022</v>
      </c>
      <c r="D38" s="14">
        <v>1082640</v>
      </c>
      <c r="E38" s="14">
        <v>1082640</v>
      </c>
      <c r="F38" s="14">
        <v>1082640</v>
      </c>
      <c r="G38" s="14">
        <v>103.50060000000001</v>
      </c>
      <c r="H38" s="14">
        <v>100</v>
      </c>
      <c r="I38" s="14">
        <v>100</v>
      </c>
    </row>
    <row r="39" spans="1:10" x14ac:dyDescent="0.2">
      <c r="A39" s="11" t="s">
        <v>72</v>
      </c>
      <c r="B39" s="11"/>
      <c r="C39" s="12">
        <v>136070</v>
      </c>
      <c r="D39" s="12">
        <v>3000</v>
      </c>
      <c r="E39" s="12">
        <v>3000</v>
      </c>
      <c r="F39" s="12">
        <v>3000</v>
      </c>
      <c r="G39" s="12">
        <v>2.2046999999999999</v>
      </c>
      <c r="H39" s="12">
        <v>100</v>
      </c>
      <c r="I39" s="12">
        <v>100</v>
      </c>
    </row>
    <row r="40" spans="1:10" x14ac:dyDescent="0.2">
      <c r="A40" s="13" t="s">
        <v>73</v>
      </c>
      <c r="B40" s="13"/>
      <c r="C40" s="14">
        <v>136070</v>
      </c>
      <c r="D40" s="14">
        <v>3000</v>
      </c>
      <c r="E40" s="14">
        <v>3000</v>
      </c>
      <c r="F40" s="14">
        <v>3000</v>
      </c>
      <c r="G40" s="14">
        <v>2.2046999999999999</v>
      </c>
      <c r="H40" s="14">
        <v>100</v>
      </c>
      <c r="I40" s="14">
        <v>100</v>
      </c>
    </row>
    <row r="41" spans="1:10" x14ac:dyDescent="0.2">
      <c r="A41" s="11" t="s">
        <v>74</v>
      </c>
      <c r="B41" s="11"/>
      <c r="C41" s="12">
        <v>2000</v>
      </c>
      <c r="D41" s="12">
        <v>2000</v>
      </c>
      <c r="E41" s="12">
        <v>2000</v>
      </c>
      <c r="F41" s="12">
        <v>2000</v>
      </c>
      <c r="G41" s="12">
        <v>100</v>
      </c>
      <c r="H41" s="12">
        <v>100</v>
      </c>
      <c r="I41" s="12">
        <v>100</v>
      </c>
    </row>
    <row r="42" spans="1:10" x14ac:dyDescent="0.2">
      <c r="A42" s="13" t="s">
        <v>75</v>
      </c>
      <c r="B42" s="13"/>
      <c r="C42" s="14">
        <v>2000</v>
      </c>
      <c r="D42" s="14">
        <v>2000</v>
      </c>
      <c r="E42" s="14">
        <v>2000</v>
      </c>
      <c r="F42" s="14">
        <v>2000</v>
      </c>
      <c r="G42" s="14">
        <v>100</v>
      </c>
      <c r="H42" s="14">
        <v>100</v>
      </c>
      <c r="I42" s="14">
        <v>100</v>
      </c>
    </row>
  </sheetData>
  <mergeCells count="7">
    <mergeCell ref="B8:F8"/>
    <mergeCell ref="B7:H7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DF14-4A50-46B9-92AB-3E467A90FA9D}">
  <sheetPr>
    <pageSetUpPr fitToPage="1"/>
  </sheetPr>
  <dimension ref="A1:K16"/>
  <sheetViews>
    <sheetView workbookViewId="0">
      <selection activeCell="B7" sqref="B7:H7"/>
    </sheetView>
  </sheetViews>
  <sheetFormatPr defaultRowHeight="12.75" x14ac:dyDescent="0.2"/>
  <cols>
    <col min="2" max="2" width="42.5703125" customWidth="1"/>
    <col min="3" max="3" width="14" customWidth="1"/>
    <col min="4" max="4" width="13" customWidth="1"/>
    <col min="5" max="6" width="11.7109375" bestFit="1" customWidth="1"/>
    <col min="7" max="7" width="11.7109375" customWidth="1"/>
    <col min="9" max="9" width="10" customWidth="1"/>
  </cols>
  <sheetData>
    <row r="1" spans="1:11" x14ac:dyDescent="0.2">
      <c r="A1" s="26" t="s">
        <v>0</v>
      </c>
      <c r="B1" s="26"/>
      <c r="D1" s="6"/>
      <c r="E1" s="7"/>
    </row>
    <row r="2" spans="1:11" x14ac:dyDescent="0.2">
      <c r="A2" s="26" t="s">
        <v>1</v>
      </c>
      <c r="B2" s="26"/>
      <c r="D2" s="6"/>
      <c r="E2" s="8"/>
    </row>
    <row r="3" spans="1:11" x14ac:dyDescent="0.2">
      <c r="A3" s="26" t="s">
        <v>2</v>
      </c>
      <c r="B3" s="26"/>
    </row>
    <row r="4" spans="1:11" x14ac:dyDescent="0.2">
      <c r="A4" s="26" t="s">
        <v>3</v>
      </c>
      <c r="B4" s="26"/>
    </row>
    <row r="5" spans="1:11" x14ac:dyDescent="0.2">
      <c r="A5" s="26" t="s">
        <v>4</v>
      </c>
      <c r="B5" s="26"/>
    </row>
    <row r="7" spans="1:11" ht="15" x14ac:dyDescent="0.2">
      <c r="B7" s="32" t="s">
        <v>58</v>
      </c>
      <c r="C7" s="33"/>
      <c r="D7" s="33"/>
      <c r="E7" s="33"/>
      <c r="F7" s="33"/>
      <c r="G7" s="34"/>
      <c r="H7" s="34"/>
    </row>
    <row r="8" spans="1:11" x14ac:dyDescent="0.2">
      <c r="B8" s="31" t="s">
        <v>88</v>
      </c>
      <c r="C8" s="26"/>
      <c r="D8" s="26"/>
      <c r="E8" s="26"/>
      <c r="F8" s="26"/>
    </row>
    <row r="10" spans="1:11" x14ac:dyDescent="0.2">
      <c r="C10" s="15" t="s">
        <v>78</v>
      </c>
      <c r="D10" s="15" t="s">
        <v>7</v>
      </c>
      <c r="E10" s="15" t="s">
        <v>7</v>
      </c>
      <c r="F10" s="15" t="s">
        <v>8</v>
      </c>
      <c r="G10" s="15" t="s">
        <v>8</v>
      </c>
      <c r="H10" s="15" t="s">
        <v>9</v>
      </c>
      <c r="I10" s="15" t="s">
        <v>9</v>
      </c>
      <c r="J10" s="15" t="s">
        <v>9</v>
      </c>
      <c r="K10" s="15" t="s">
        <v>9</v>
      </c>
    </row>
    <row r="11" spans="1:11" x14ac:dyDescent="0.2"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79</v>
      </c>
      <c r="K11" s="15" t="s">
        <v>54</v>
      </c>
    </row>
    <row r="12" spans="1:11" x14ac:dyDescent="0.2">
      <c r="A12" s="17" t="s">
        <v>5</v>
      </c>
      <c r="B12" s="17" t="s">
        <v>6</v>
      </c>
      <c r="C12" s="15" t="s">
        <v>80</v>
      </c>
      <c r="D12" s="15" t="s">
        <v>17</v>
      </c>
      <c r="E12" s="15" t="s">
        <v>18</v>
      </c>
      <c r="F12" s="15" t="s">
        <v>19</v>
      </c>
      <c r="G12" s="15" t="s">
        <v>19</v>
      </c>
      <c r="H12" s="15" t="s">
        <v>81</v>
      </c>
      <c r="I12" s="15" t="s">
        <v>82</v>
      </c>
      <c r="J12" s="15" t="s">
        <v>83</v>
      </c>
      <c r="K12" s="15" t="s">
        <v>84</v>
      </c>
    </row>
    <row r="13" spans="1:11" x14ac:dyDescent="0.2">
      <c r="A13" t="s">
        <v>76</v>
      </c>
      <c r="B13" s="18"/>
      <c r="C13" s="19">
        <v>2482791.4500000002</v>
      </c>
      <c r="D13" s="19">
        <v>3929678</v>
      </c>
      <c r="E13" s="19">
        <v>4105991</v>
      </c>
      <c r="F13" s="19">
        <v>4139993</v>
      </c>
      <c r="G13" s="19">
        <v>4139993</v>
      </c>
      <c r="H13" s="19">
        <v>158.2766</v>
      </c>
      <c r="I13" s="19">
        <f>SUM(E13/D13*100)</f>
        <v>104.48670349071858</v>
      </c>
      <c r="J13" s="19">
        <v>104.49</v>
      </c>
      <c r="K13" s="19">
        <v>100</v>
      </c>
    </row>
    <row r="14" spans="1:11" x14ac:dyDescent="0.2">
      <c r="A14" s="20" t="s">
        <v>85</v>
      </c>
      <c r="B14" s="20"/>
      <c r="C14" s="21">
        <v>2462883.0299999998</v>
      </c>
      <c r="D14" s="21">
        <v>3903132</v>
      </c>
      <c r="E14" s="21">
        <v>4105991</v>
      </c>
      <c r="F14" s="21">
        <v>4139993</v>
      </c>
      <c r="G14" s="21">
        <v>4139993</v>
      </c>
      <c r="H14" s="21">
        <v>158.47810000000001</v>
      </c>
      <c r="I14" s="21">
        <v>104.49</v>
      </c>
      <c r="J14" s="21">
        <v>104.49</v>
      </c>
      <c r="K14" s="21">
        <v>100</v>
      </c>
    </row>
    <row r="15" spans="1:11" x14ac:dyDescent="0.2">
      <c r="A15" s="22" t="s">
        <v>86</v>
      </c>
      <c r="B15" s="22"/>
      <c r="C15" s="23">
        <v>2462883.0299999998</v>
      </c>
      <c r="D15" s="23">
        <v>3903132</v>
      </c>
      <c r="E15" s="23">
        <v>4105991</v>
      </c>
      <c r="F15" s="23">
        <v>4139993</v>
      </c>
      <c r="G15" s="23">
        <v>4139993</v>
      </c>
      <c r="H15" s="23">
        <v>158.47810000000001</v>
      </c>
      <c r="I15" s="23">
        <v>104.49</v>
      </c>
      <c r="J15" s="23">
        <v>104.49</v>
      </c>
      <c r="K15" s="23">
        <v>100</v>
      </c>
    </row>
    <row r="16" spans="1:11" x14ac:dyDescent="0.2">
      <c r="A16" s="24" t="s">
        <v>87</v>
      </c>
      <c r="B16" s="24"/>
      <c r="C16" s="25">
        <v>2462883.0299999998</v>
      </c>
      <c r="D16" s="25">
        <v>3903132</v>
      </c>
      <c r="E16" s="25">
        <v>4105991</v>
      </c>
      <c r="F16" s="25">
        <v>4139993</v>
      </c>
      <c r="G16" s="25">
        <v>4139993</v>
      </c>
      <c r="H16" s="25">
        <v>158.47810000000001</v>
      </c>
      <c r="I16" s="25">
        <v>104.49</v>
      </c>
      <c r="J16" s="25">
        <v>104.49</v>
      </c>
      <c r="K16" s="25">
        <v>100</v>
      </c>
    </row>
  </sheetData>
  <mergeCells count="7">
    <mergeCell ref="B8:F8"/>
    <mergeCell ref="B7:H7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25C1-7756-4C2D-BC21-0A315C1C6B81}">
  <sheetPr>
    <pageSetUpPr fitToPage="1"/>
  </sheetPr>
  <dimension ref="A1:Z19"/>
  <sheetViews>
    <sheetView workbookViewId="0">
      <selection activeCell="A8" sqref="A8:X8"/>
    </sheetView>
  </sheetViews>
  <sheetFormatPr defaultRowHeight="12.75" x14ac:dyDescent="0.2"/>
  <cols>
    <col min="7" max="7" width="1.42578125" customWidth="1"/>
    <col min="8" max="8" width="3.42578125" hidden="1" customWidth="1"/>
    <col min="9" max="9" width="9.140625" hidden="1" customWidth="1"/>
    <col min="10" max="10" width="6.5703125" hidden="1" customWidth="1"/>
    <col min="11" max="12" width="9.140625" hidden="1" customWidth="1"/>
    <col min="16" max="16" width="4.140625" customWidth="1"/>
    <col min="18" max="18" width="5.140625" customWidth="1"/>
    <col min="20" max="20" width="5.7109375" customWidth="1"/>
    <col min="22" max="22" width="5.7109375" customWidth="1"/>
    <col min="24" max="24" width="2" customWidth="1"/>
    <col min="26" max="26" width="0.28515625" customWidth="1"/>
  </cols>
  <sheetData>
    <row r="1" spans="1:26" x14ac:dyDescent="0.2">
      <c r="A1" s="34" t="s">
        <v>0</v>
      </c>
      <c r="B1" s="34"/>
      <c r="C1" s="34"/>
      <c r="D1" s="34"/>
    </row>
    <row r="2" spans="1:26" x14ac:dyDescent="0.2">
      <c r="A2" s="26" t="s">
        <v>1</v>
      </c>
      <c r="B2" s="26"/>
      <c r="C2" s="6"/>
      <c r="D2" s="8"/>
    </row>
    <row r="3" spans="1:26" x14ac:dyDescent="0.2">
      <c r="A3" s="26" t="s">
        <v>2</v>
      </c>
      <c r="B3" s="26"/>
    </row>
    <row r="4" spans="1:26" x14ac:dyDescent="0.2">
      <c r="A4" s="26" t="s">
        <v>3</v>
      </c>
      <c r="B4" s="26"/>
    </row>
    <row r="5" spans="1:26" x14ac:dyDescent="0.2">
      <c r="A5" s="26" t="s">
        <v>4</v>
      </c>
      <c r="B5" s="26"/>
    </row>
    <row r="6" spans="1:26" x14ac:dyDescent="0.2">
      <c r="D6" s="34" t="s">
        <v>58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6" x14ac:dyDescent="0.2">
      <c r="M7" s="45" t="s">
        <v>112</v>
      </c>
      <c r="N7" s="34"/>
      <c r="O7" s="34"/>
      <c r="P7" s="34"/>
    </row>
    <row r="8" spans="1:26" ht="18" x14ac:dyDescent="0.25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6" ht="12.75" customHeight="1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</row>
    <row r="10" spans="1:26" ht="12.75" customHeight="1" x14ac:dyDescent="0.2">
      <c r="A10" s="46" t="s">
        <v>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</row>
    <row r="11" spans="1:26" ht="12.75" customHeight="1" x14ac:dyDescent="0.2">
      <c r="A11" s="36" t="s">
        <v>89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 t="s">
        <v>90</v>
      </c>
      <c r="N11" s="36"/>
      <c r="O11" s="36" t="s">
        <v>100</v>
      </c>
      <c r="P11" s="36"/>
      <c r="Q11" s="36" t="s">
        <v>99</v>
      </c>
      <c r="R11" s="36"/>
      <c r="S11" s="36" t="s">
        <v>101</v>
      </c>
      <c r="T11" s="36"/>
      <c r="U11" s="36" t="s">
        <v>102</v>
      </c>
      <c r="V11" s="36"/>
      <c r="W11" s="36" t="s">
        <v>103</v>
      </c>
      <c r="X11" s="36"/>
      <c r="Y11" s="36" t="s">
        <v>91</v>
      </c>
      <c r="Z11" s="26"/>
    </row>
    <row r="12" spans="1:26" ht="12.75" customHeight="1" x14ac:dyDescent="0.2">
      <c r="A12" s="37" t="s">
        <v>92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 t="s">
        <v>10</v>
      </c>
      <c r="N12" s="37"/>
      <c r="O12" s="37" t="s">
        <v>11</v>
      </c>
      <c r="P12" s="37"/>
      <c r="Q12" s="37" t="s">
        <v>12</v>
      </c>
      <c r="R12" s="37"/>
      <c r="S12" s="37" t="s">
        <v>13</v>
      </c>
      <c r="T12" s="37"/>
      <c r="U12" s="37" t="s">
        <v>13</v>
      </c>
      <c r="V12" s="37"/>
      <c r="W12" s="37" t="s">
        <v>14</v>
      </c>
      <c r="X12" s="37"/>
      <c r="Y12" s="37" t="s">
        <v>15</v>
      </c>
      <c r="Z12" s="26"/>
    </row>
    <row r="13" spans="1:26" ht="12.75" customHeight="1" x14ac:dyDescent="0.2">
      <c r="A13" s="41" t="s">
        <v>93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38">
        <v>26544.560000000001</v>
      </c>
      <c r="N13" s="38"/>
      <c r="O13" s="38">
        <v>26546</v>
      </c>
      <c r="P13" s="38"/>
      <c r="Q13" s="38">
        <v>26546</v>
      </c>
      <c r="R13" s="38"/>
      <c r="S13" s="38">
        <v>26546</v>
      </c>
      <c r="T13" s="38"/>
      <c r="U13" s="38">
        <v>26544.560000000001</v>
      </c>
      <c r="V13" s="38"/>
      <c r="W13" s="42">
        <v>100</v>
      </c>
      <c r="X13" s="42"/>
      <c r="Y13" s="42">
        <v>100</v>
      </c>
      <c r="Z13" s="26"/>
    </row>
    <row r="14" spans="1:26" x14ac:dyDescent="0.2">
      <c r="A14" s="41" t="s">
        <v>94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8">
        <v>26544.560000000001</v>
      </c>
      <c r="N14" s="38"/>
      <c r="O14" s="38">
        <v>26546</v>
      </c>
      <c r="P14" s="38"/>
      <c r="Q14" s="38">
        <v>26546</v>
      </c>
      <c r="R14" s="38"/>
      <c r="S14" s="38">
        <v>26546</v>
      </c>
      <c r="T14" s="38"/>
      <c r="U14" s="38">
        <v>26544.560000000001</v>
      </c>
      <c r="V14" s="38"/>
      <c r="W14" s="42">
        <v>100</v>
      </c>
      <c r="X14" s="42"/>
      <c r="Y14" s="42">
        <v>100</v>
      </c>
      <c r="Z14" s="26"/>
    </row>
    <row r="15" spans="1:26" x14ac:dyDescent="0.2">
      <c r="A15" s="40" t="s">
        <v>95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39">
        <v>26544.560000000001</v>
      </c>
      <c r="N15" s="39"/>
      <c r="O15" s="39">
        <v>26546</v>
      </c>
      <c r="P15" s="39"/>
      <c r="Q15" s="39">
        <v>26546</v>
      </c>
      <c r="R15" s="39"/>
      <c r="S15" s="39">
        <v>26546</v>
      </c>
      <c r="T15" s="39"/>
      <c r="U15" s="39">
        <v>26546</v>
      </c>
      <c r="V15" s="39"/>
      <c r="W15" s="35">
        <v>100</v>
      </c>
      <c r="X15" s="35"/>
      <c r="Y15" s="35">
        <v>100</v>
      </c>
      <c r="Z15" s="26"/>
    </row>
    <row r="16" spans="1:26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41" t="s">
        <v>96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8">
        <v>-34271.870000000003</v>
      </c>
      <c r="N17" s="26"/>
      <c r="O17" s="38">
        <v>-34289</v>
      </c>
      <c r="P17" s="26"/>
      <c r="Q17" s="38">
        <v>400</v>
      </c>
      <c r="R17" s="26"/>
      <c r="S17" s="38">
        <v>0</v>
      </c>
      <c r="T17" s="26"/>
      <c r="U17" s="38">
        <v>0</v>
      </c>
      <c r="V17" s="26"/>
      <c r="W17" s="42">
        <v>-3388.9</v>
      </c>
      <c r="X17" s="26"/>
      <c r="Y17" s="42">
        <v>0</v>
      </c>
      <c r="Z17" s="26"/>
    </row>
    <row r="18" spans="1:26" x14ac:dyDescent="0.2">
      <c r="A18" s="41" t="s">
        <v>97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38">
        <v>-34271.870000000003</v>
      </c>
      <c r="N18" s="26"/>
      <c r="O18" s="38">
        <v>-34289</v>
      </c>
      <c r="P18" s="26"/>
      <c r="Q18" s="38">
        <v>400</v>
      </c>
      <c r="R18" s="26"/>
      <c r="S18" s="38">
        <v>0</v>
      </c>
      <c r="T18" s="26"/>
      <c r="U18" s="38">
        <v>0</v>
      </c>
      <c r="V18" s="26"/>
      <c r="W18" s="42">
        <v>-3388.9</v>
      </c>
      <c r="X18" s="26"/>
      <c r="Y18" s="42">
        <v>0</v>
      </c>
      <c r="Z18" s="26"/>
    </row>
    <row r="19" spans="1:26" x14ac:dyDescent="0.2">
      <c r="A19" s="40" t="s">
        <v>98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39">
        <v>-34271.870000000003</v>
      </c>
      <c r="N19" s="26"/>
      <c r="O19" s="39">
        <v>1500</v>
      </c>
      <c r="P19" s="26"/>
      <c r="Q19" s="39">
        <v>400</v>
      </c>
      <c r="R19" s="26"/>
      <c r="S19" s="39">
        <v>0</v>
      </c>
      <c r="T19" s="26"/>
      <c r="U19" s="39">
        <v>0</v>
      </c>
      <c r="V19" s="26"/>
      <c r="W19" s="35">
        <v>-3388.9</v>
      </c>
      <c r="X19" s="26"/>
      <c r="Y19" s="35">
        <v>0</v>
      </c>
      <c r="Z19" s="26"/>
    </row>
  </sheetData>
  <mergeCells count="82">
    <mergeCell ref="Y11:Z11"/>
    <mergeCell ref="A2:B2"/>
    <mergeCell ref="A3:B3"/>
    <mergeCell ref="A4:B4"/>
    <mergeCell ref="A5:B5"/>
    <mergeCell ref="A8:X8"/>
    <mergeCell ref="M7:P7"/>
    <mergeCell ref="A9:X9"/>
    <mergeCell ref="A10:X10"/>
    <mergeCell ref="A11:L11"/>
    <mergeCell ref="M11:N11"/>
    <mergeCell ref="O11:P11"/>
    <mergeCell ref="Q11:R11"/>
    <mergeCell ref="U11:V11"/>
    <mergeCell ref="W11:X11"/>
    <mergeCell ref="A12:L12"/>
    <mergeCell ref="M12:N12"/>
    <mergeCell ref="O12:P12"/>
    <mergeCell ref="Q12:R12"/>
    <mergeCell ref="U12:V12"/>
    <mergeCell ref="W12:X12"/>
    <mergeCell ref="Y12:Z12"/>
    <mergeCell ref="M13:N13"/>
    <mergeCell ref="O13:P13"/>
    <mergeCell ref="Q13:R13"/>
    <mergeCell ref="U13:V13"/>
    <mergeCell ref="W13:X13"/>
    <mergeCell ref="Y13:Z13"/>
    <mergeCell ref="Y15:Z15"/>
    <mergeCell ref="A17:L17"/>
    <mergeCell ref="S16:T16"/>
    <mergeCell ref="Y14:Z14"/>
    <mergeCell ref="A14:L14"/>
    <mergeCell ref="M14:N14"/>
    <mergeCell ref="O14:P14"/>
    <mergeCell ref="Q14:R14"/>
    <mergeCell ref="U14:V14"/>
    <mergeCell ref="W14:X14"/>
    <mergeCell ref="A15:L15"/>
    <mergeCell ref="M15:N15"/>
    <mergeCell ref="O15:P15"/>
    <mergeCell ref="Q15:R15"/>
    <mergeCell ref="U15:V15"/>
    <mergeCell ref="W15:X15"/>
    <mergeCell ref="A16:L16"/>
    <mergeCell ref="M16:N16"/>
    <mergeCell ref="O16:P16"/>
    <mergeCell ref="Q16:R16"/>
    <mergeCell ref="U16:V16"/>
    <mergeCell ref="W16:X16"/>
    <mergeCell ref="M17:N17"/>
    <mergeCell ref="O17:P17"/>
    <mergeCell ref="Q17:R17"/>
    <mergeCell ref="U17:V17"/>
    <mergeCell ref="W17:X17"/>
    <mergeCell ref="Y17:Z17"/>
    <mergeCell ref="A13:L13"/>
    <mergeCell ref="D6:V6"/>
    <mergeCell ref="Y18:Z18"/>
    <mergeCell ref="A18:L18"/>
    <mergeCell ref="M18:N18"/>
    <mergeCell ref="O18:P18"/>
    <mergeCell ref="Q18:R18"/>
    <mergeCell ref="U18:V18"/>
    <mergeCell ref="W18:X18"/>
    <mergeCell ref="Y16:Z16"/>
    <mergeCell ref="A19:L19"/>
    <mergeCell ref="M19:N19"/>
    <mergeCell ref="O19:P19"/>
    <mergeCell ref="Q19:R19"/>
    <mergeCell ref="U19:V19"/>
    <mergeCell ref="W19:X19"/>
    <mergeCell ref="Y19:Z19"/>
    <mergeCell ref="A1:D1"/>
    <mergeCell ref="S11:T11"/>
    <mergeCell ref="S12:T12"/>
    <mergeCell ref="S13:T13"/>
    <mergeCell ref="S14:T14"/>
    <mergeCell ref="S15:T15"/>
    <mergeCell ref="S17:T17"/>
    <mergeCell ref="S18:T18"/>
    <mergeCell ref="S19:T19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2941-6760-4F71-A32D-C5020207ED5D}">
  <dimension ref="A2:I43"/>
  <sheetViews>
    <sheetView tabSelected="1" workbookViewId="0">
      <selection activeCell="B10" sqref="B10"/>
    </sheetView>
  </sheetViews>
  <sheetFormatPr defaultRowHeight="12.75" x14ac:dyDescent="0.2"/>
  <cols>
    <col min="2" max="2" width="41.85546875" customWidth="1"/>
    <col min="3" max="3" width="14.5703125" customWidth="1"/>
    <col min="4" max="4" width="11.85546875" customWidth="1"/>
    <col min="5" max="5" width="12.42578125" customWidth="1"/>
    <col min="6" max="6" width="12" customWidth="1"/>
  </cols>
  <sheetData>
    <row r="2" spans="1:9" x14ac:dyDescent="0.2">
      <c r="A2" s="26" t="s">
        <v>0</v>
      </c>
      <c r="B2" s="26"/>
      <c r="D2" s="6"/>
      <c r="E2" s="7"/>
    </row>
    <row r="3" spans="1:9" x14ac:dyDescent="0.2">
      <c r="A3" s="26" t="s">
        <v>1</v>
      </c>
      <c r="B3" s="26"/>
      <c r="D3" s="6"/>
      <c r="E3" s="8"/>
    </row>
    <row r="4" spans="1:9" x14ac:dyDescent="0.2">
      <c r="A4" s="26" t="s">
        <v>2</v>
      </c>
      <c r="B4" s="26"/>
    </row>
    <row r="5" spans="1:9" x14ac:dyDescent="0.2">
      <c r="A5" s="26" t="s">
        <v>3</v>
      </c>
      <c r="B5" s="26"/>
    </row>
    <row r="6" spans="1:9" x14ac:dyDescent="0.2">
      <c r="A6" s="26" t="s">
        <v>4</v>
      </c>
      <c r="B6" s="26"/>
    </row>
    <row r="8" spans="1:9" ht="15" x14ac:dyDescent="0.2">
      <c r="B8" s="47" t="s">
        <v>58</v>
      </c>
      <c r="C8" s="26"/>
      <c r="D8" s="26"/>
      <c r="E8" s="26"/>
      <c r="F8" s="26"/>
    </row>
    <row r="9" spans="1:9" x14ac:dyDescent="0.2">
      <c r="B9" s="31" t="s">
        <v>113</v>
      </c>
      <c r="C9" s="26"/>
      <c r="D9" s="26"/>
      <c r="E9" s="26"/>
      <c r="F9" s="26"/>
    </row>
    <row r="11" spans="1:9" x14ac:dyDescent="0.2">
      <c r="C11" s="9" t="s">
        <v>7</v>
      </c>
      <c r="D11" s="9" t="s">
        <v>7</v>
      </c>
      <c r="E11" s="9" t="s">
        <v>8</v>
      </c>
      <c r="F11" s="9" t="s">
        <v>8</v>
      </c>
      <c r="G11" s="9" t="s">
        <v>9</v>
      </c>
      <c r="H11" s="9" t="s">
        <v>9</v>
      </c>
      <c r="I11" s="9" t="s">
        <v>9</v>
      </c>
    </row>
    <row r="12" spans="1:9" x14ac:dyDescent="0.2">
      <c r="C12" s="9" t="s">
        <v>10</v>
      </c>
      <c r="D12" s="9" t="s">
        <v>11</v>
      </c>
      <c r="E12" s="9" t="s">
        <v>12</v>
      </c>
      <c r="F12" s="9" t="s">
        <v>13</v>
      </c>
      <c r="G12" s="9" t="s">
        <v>14</v>
      </c>
      <c r="H12" s="9" t="s">
        <v>15</v>
      </c>
      <c r="I12" s="9" t="s">
        <v>16</v>
      </c>
    </row>
    <row r="13" spans="1:9" x14ac:dyDescent="0.2">
      <c r="A13" s="1" t="s">
        <v>5</v>
      </c>
      <c r="B13" s="1" t="s">
        <v>6</v>
      </c>
      <c r="C13" s="9" t="s">
        <v>17</v>
      </c>
      <c r="D13" s="9" t="s">
        <v>18</v>
      </c>
      <c r="E13" s="9" t="s">
        <v>19</v>
      </c>
      <c r="F13" s="9" t="s">
        <v>19</v>
      </c>
      <c r="G13" s="9" t="s">
        <v>21</v>
      </c>
      <c r="H13" s="9" t="s">
        <v>22</v>
      </c>
      <c r="I13" s="9" t="s">
        <v>23</v>
      </c>
    </row>
    <row r="14" spans="1:9" x14ac:dyDescent="0.2">
      <c r="A14" t="s">
        <v>61</v>
      </c>
      <c r="B14" s="10"/>
      <c r="C14" s="3">
        <v>3968808</v>
      </c>
      <c r="D14" s="3">
        <v>4132537</v>
      </c>
      <c r="E14" s="3">
        <v>4166537</v>
      </c>
      <c r="F14" s="3">
        <v>4166537</v>
      </c>
      <c r="G14" s="3">
        <v>104.12539482887557</v>
      </c>
      <c r="H14" s="3">
        <v>0</v>
      </c>
      <c r="I14" s="3">
        <v>0</v>
      </c>
    </row>
    <row r="15" spans="1:9" x14ac:dyDescent="0.2">
      <c r="A15" s="11" t="s">
        <v>62</v>
      </c>
      <c r="B15" s="11"/>
      <c r="C15" s="12">
        <v>2079354</v>
      </c>
      <c r="D15" s="12">
        <v>2186106</v>
      </c>
      <c r="E15" s="12">
        <v>2186106</v>
      </c>
      <c r="F15" s="12">
        <v>2252468</v>
      </c>
      <c r="G15" s="12">
        <v>105.13390216384512</v>
      </c>
      <c r="H15" s="12">
        <v>100</v>
      </c>
      <c r="I15" s="12">
        <v>103.04</v>
      </c>
    </row>
    <row r="16" spans="1:9" x14ac:dyDescent="0.2">
      <c r="A16" s="13" t="s">
        <v>104</v>
      </c>
      <c r="B16" s="13"/>
      <c r="C16" s="14">
        <v>2079354</v>
      </c>
      <c r="D16" s="14">
        <v>2186106</v>
      </c>
      <c r="E16" s="14">
        <v>2186106</v>
      </c>
      <c r="F16" s="14">
        <v>2252468</v>
      </c>
      <c r="G16" s="14">
        <v>105.13390216384512</v>
      </c>
      <c r="H16" s="14">
        <v>100</v>
      </c>
      <c r="I16" s="14">
        <v>103.04</v>
      </c>
    </row>
    <row r="17" spans="1:9" x14ac:dyDescent="0.2">
      <c r="A17" s="11" t="s">
        <v>64</v>
      </c>
      <c r="B17" s="11"/>
      <c r="C17" s="12">
        <v>16000</v>
      </c>
      <c r="D17" s="12">
        <v>16000</v>
      </c>
      <c r="E17" s="12">
        <v>16000</v>
      </c>
      <c r="F17" s="12">
        <v>16000</v>
      </c>
      <c r="G17" s="12">
        <v>100</v>
      </c>
      <c r="H17" s="12">
        <v>100</v>
      </c>
      <c r="I17" s="12">
        <v>100</v>
      </c>
    </row>
    <row r="18" spans="1:9" x14ac:dyDescent="0.2">
      <c r="A18" s="13" t="s">
        <v>105</v>
      </c>
      <c r="B18" s="13"/>
      <c r="C18" s="14">
        <v>16000</v>
      </c>
      <c r="D18" s="14">
        <v>16000</v>
      </c>
      <c r="E18" s="14">
        <v>16000</v>
      </c>
      <c r="F18" s="14">
        <v>16000</v>
      </c>
      <c r="G18" s="14">
        <v>100</v>
      </c>
      <c r="H18" s="14">
        <v>100</v>
      </c>
      <c r="I18" s="14">
        <v>100</v>
      </c>
    </row>
    <row r="19" spans="1:9" x14ac:dyDescent="0.2">
      <c r="A19" s="11" t="s">
        <v>66</v>
      </c>
      <c r="B19" s="11"/>
      <c r="C19" s="12">
        <v>623000</v>
      </c>
      <c r="D19" s="12">
        <v>525000</v>
      </c>
      <c r="E19" s="12">
        <v>525000</v>
      </c>
      <c r="F19" s="12">
        <v>525000</v>
      </c>
      <c r="G19" s="12">
        <v>84.269662921348313</v>
      </c>
      <c r="H19" s="12">
        <v>100</v>
      </c>
      <c r="I19" s="12">
        <v>100</v>
      </c>
    </row>
    <row r="20" spans="1:9" x14ac:dyDescent="0.2">
      <c r="A20" s="13" t="s">
        <v>106</v>
      </c>
      <c r="B20" s="13"/>
      <c r="C20" s="14">
        <v>623000</v>
      </c>
      <c r="D20" s="14">
        <v>525000</v>
      </c>
      <c r="E20" s="14">
        <v>525000</v>
      </c>
      <c r="F20" s="14">
        <v>525000</v>
      </c>
      <c r="G20" s="14">
        <v>84.269662921348313</v>
      </c>
      <c r="H20" s="14">
        <v>100</v>
      </c>
      <c r="I20" s="14">
        <v>100</v>
      </c>
    </row>
    <row r="21" spans="1:9" x14ac:dyDescent="0.2">
      <c r="A21" s="11" t="s">
        <v>68</v>
      </c>
      <c r="B21" s="11"/>
      <c r="C21" s="12">
        <v>1112384</v>
      </c>
      <c r="D21" s="12">
        <v>1400431</v>
      </c>
      <c r="E21" s="12">
        <v>1434431</v>
      </c>
      <c r="F21" s="12">
        <v>1434431</v>
      </c>
      <c r="G21" s="12">
        <v>125.89456518612278</v>
      </c>
      <c r="H21" s="12">
        <v>105.68</v>
      </c>
      <c r="I21" s="12">
        <v>95.34</v>
      </c>
    </row>
    <row r="22" spans="1:9" x14ac:dyDescent="0.2">
      <c r="A22" s="13" t="s">
        <v>107</v>
      </c>
      <c r="B22" s="13"/>
      <c r="C22" s="14">
        <v>0</v>
      </c>
      <c r="D22" s="14">
        <v>25000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">
      <c r="A23" s="13" t="s">
        <v>108</v>
      </c>
      <c r="B23" s="13"/>
      <c r="C23" s="14">
        <v>66362</v>
      </c>
      <c r="D23" s="14">
        <v>292791</v>
      </c>
      <c r="E23" s="14">
        <v>351791</v>
      </c>
      <c r="F23" s="14">
        <v>285429</v>
      </c>
      <c r="G23" s="14">
        <v>441.20279678129049</v>
      </c>
      <c r="H23" s="14">
        <v>127.79</v>
      </c>
      <c r="I23" s="14">
        <v>81.14</v>
      </c>
    </row>
    <row r="24" spans="1:9" x14ac:dyDescent="0.2">
      <c r="A24" s="13" t="s">
        <v>109</v>
      </c>
      <c r="B24" s="13"/>
      <c r="C24" s="14">
        <v>1046022</v>
      </c>
      <c r="D24" s="14">
        <v>1082640</v>
      </c>
      <c r="E24" s="14">
        <v>1082640</v>
      </c>
      <c r="F24" s="14">
        <v>1082640</v>
      </c>
      <c r="G24" s="14">
        <v>103.50069119005146</v>
      </c>
      <c r="H24" s="14">
        <v>100</v>
      </c>
      <c r="I24" s="14">
        <v>100</v>
      </c>
    </row>
    <row r="25" spans="1:9" x14ac:dyDescent="0.2">
      <c r="A25" s="11" t="s">
        <v>72</v>
      </c>
      <c r="B25" s="11"/>
      <c r="C25" s="12">
        <v>136070</v>
      </c>
      <c r="D25" s="12">
        <v>3000</v>
      </c>
      <c r="E25" s="12">
        <v>3000</v>
      </c>
      <c r="F25" s="12">
        <v>3000</v>
      </c>
      <c r="G25" s="12">
        <v>2.2047475564047918</v>
      </c>
      <c r="H25" s="12">
        <v>100</v>
      </c>
      <c r="I25" s="12">
        <v>100</v>
      </c>
    </row>
    <row r="26" spans="1:9" x14ac:dyDescent="0.2">
      <c r="A26" s="13" t="s">
        <v>110</v>
      </c>
      <c r="B26" s="13"/>
      <c r="C26" s="14">
        <v>136070</v>
      </c>
      <c r="D26" s="14">
        <v>3000</v>
      </c>
      <c r="E26" s="14">
        <v>3000</v>
      </c>
      <c r="F26" s="14">
        <v>3000</v>
      </c>
      <c r="G26" s="14">
        <v>2.2047475564047918</v>
      </c>
      <c r="H26" s="14">
        <v>100</v>
      </c>
      <c r="I26" s="14">
        <v>100</v>
      </c>
    </row>
    <row r="27" spans="1:9" x14ac:dyDescent="0.2">
      <c r="A27" s="11" t="s">
        <v>74</v>
      </c>
      <c r="B27" s="11"/>
      <c r="C27" s="12">
        <v>2000</v>
      </c>
      <c r="D27" s="12">
        <v>2000</v>
      </c>
      <c r="E27" s="12">
        <v>2000</v>
      </c>
      <c r="F27" s="12">
        <v>2000</v>
      </c>
      <c r="G27" s="12">
        <v>100</v>
      </c>
      <c r="H27" s="12">
        <v>100</v>
      </c>
      <c r="I27" s="12">
        <v>100</v>
      </c>
    </row>
    <row r="28" spans="1:9" x14ac:dyDescent="0.2">
      <c r="A28" s="13" t="s">
        <v>111</v>
      </c>
      <c r="B28" s="13"/>
      <c r="C28" s="14">
        <v>2000</v>
      </c>
      <c r="D28" s="14">
        <v>2000</v>
      </c>
      <c r="E28" s="14">
        <v>2000</v>
      </c>
      <c r="F28" s="14">
        <v>2000</v>
      </c>
      <c r="G28" s="14">
        <v>100</v>
      </c>
      <c r="H28" s="14">
        <v>100</v>
      </c>
      <c r="I28" s="14">
        <v>100</v>
      </c>
    </row>
    <row r="29" spans="1:9" x14ac:dyDescent="0.2">
      <c r="A29" t="s">
        <v>76</v>
      </c>
      <c r="B29" s="10"/>
      <c r="C29" s="3">
        <v>3968808</v>
      </c>
      <c r="D29" s="3">
        <v>4132537</v>
      </c>
      <c r="E29" s="3">
        <v>4166537</v>
      </c>
      <c r="F29" s="3">
        <v>4166538</v>
      </c>
      <c r="G29" s="3">
        <v>104.12539482887557</v>
      </c>
      <c r="H29" s="3">
        <v>100</v>
      </c>
      <c r="I29" s="3">
        <v>100</v>
      </c>
    </row>
    <row r="30" spans="1:9" x14ac:dyDescent="0.2">
      <c r="A30" s="11" t="s">
        <v>62</v>
      </c>
      <c r="B30" s="11"/>
      <c r="C30" s="12">
        <v>2079354</v>
      </c>
      <c r="D30" s="12">
        <v>2186106</v>
      </c>
      <c r="E30" s="12">
        <v>2186106</v>
      </c>
      <c r="F30" s="12">
        <v>2252468</v>
      </c>
      <c r="G30" s="12">
        <v>105.13390216384512</v>
      </c>
      <c r="H30" s="12">
        <v>100</v>
      </c>
      <c r="I30" s="12">
        <v>103.04</v>
      </c>
    </row>
    <row r="31" spans="1:9" x14ac:dyDescent="0.2">
      <c r="A31" s="13" t="s">
        <v>104</v>
      </c>
      <c r="B31" s="13"/>
      <c r="C31" s="14">
        <v>2079354</v>
      </c>
      <c r="D31" s="14">
        <v>2186106</v>
      </c>
      <c r="E31" s="14">
        <v>2186106</v>
      </c>
      <c r="F31" s="14">
        <v>2252468</v>
      </c>
      <c r="G31" s="14">
        <v>105.13390216384512</v>
      </c>
      <c r="H31" s="14">
        <v>100</v>
      </c>
      <c r="I31" s="14">
        <v>103.04</v>
      </c>
    </row>
    <row r="32" spans="1:9" x14ac:dyDescent="0.2">
      <c r="A32" s="11" t="s">
        <v>64</v>
      </c>
      <c r="B32" s="11"/>
      <c r="C32" s="12">
        <v>16000</v>
      </c>
      <c r="D32" s="12">
        <v>16000</v>
      </c>
      <c r="E32" s="12">
        <v>16000</v>
      </c>
      <c r="F32" s="12">
        <v>16000</v>
      </c>
      <c r="G32" s="12">
        <v>100</v>
      </c>
      <c r="H32" s="12">
        <v>100</v>
      </c>
      <c r="I32" s="12">
        <v>100</v>
      </c>
    </row>
    <row r="33" spans="1:9" x14ac:dyDescent="0.2">
      <c r="A33" s="13" t="s">
        <v>105</v>
      </c>
      <c r="B33" s="13"/>
      <c r="C33" s="14">
        <v>16000</v>
      </c>
      <c r="D33" s="14">
        <v>16000</v>
      </c>
      <c r="E33" s="14">
        <v>16000</v>
      </c>
      <c r="F33" s="14">
        <v>16000</v>
      </c>
      <c r="G33" s="14">
        <v>100</v>
      </c>
      <c r="H33" s="14">
        <v>100</v>
      </c>
      <c r="I33" s="14">
        <v>100</v>
      </c>
    </row>
    <row r="34" spans="1:9" x14ac:dyDescent="0.2">
      <c r="A34" s="11" t="s">
        <v>66</v>
      </c>
      <c r="B34" s="11"/>
      <c r="C34" s="12">
        <v>623000</v>
      </c>
      <c r="D34" s="12">
        <v>525000</v>
      </c>
      <c r="E34" s="12">
        <v>525000</v>
      </c>
      <c r="F34" s="12">
        <v>525000</v>
      </c>
      <c r="G34" s="12">
        <v>84.269662921348313</v>
      </c>
      <c r="H34" s="12">
        <v>100</v>
      </c>
      <c r="I34" s="12">
        <v>100</v>
      </c>
    </row>
    <row r="35" spans="1:9" x14ac:dyDescent="0.2">
      <c r="A35" s="13" t="s">
        <v>106</v>
      </c>
      <c r="B35" s="13"/>
      <c r="C35" s="14">
        <v>623000</v>
      </c>
      <c r="D35" s="14">
        <v>525000</v>
      </c>
      <c r="E35" s="14">
        <v>525000</v>
      </c>
      <c r="F35" s="14">
        <v>525000</v>
      </c>
      <c r="G35" s="14">
        <v>84.269662921348313</v>
      </c>
      <c r="H35" s="14">
        <v>100</v>
      </c>
      <c r="I35" s="14">
        <v>100</v>
      </c>
    </row>
    <row r="36" spans="1:9" x14ac:dyDescent="0.2">
      <c r="A36" s="11" t="s">
        <v>68</v>
      </c>
      <c r="B36" s="11"/>
      <c r="C36" s="12">
        <v>1112384</v>
      </c>
      <c r="D36" s="12">
        <v>1400431</v>
      </c>
      <c r="E36" s="12">
        <v>1434431</v>
      </c>
      <c r="F36" s="12">
        <v>1434431</v>
      </c>
      <c r="G36" s="12">
        <v>125.89456518612278</v>
      </c>
      <c r="H36" s="12">
        <v>105.68</v>
      </c>
      <c r="I36" s="12">
        <v>95.34</v>
      </c>
    </row>
    <row r="37" spans="1:9" x14ac:dyDescent="0.2">
      <c r="A37" s="13" t="s">
        <v>107</v>
      </c>
      <c r="B37" s="13"/>
      <c r="C37" s="14">
        <v>0</v>
      </c>
      <c r="D37" s="14">
        <v>25000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x14ac:dyDescent="0.2">
      <c r="A38" s="13" t="s">
        <v>108</v>
      </c>
      <c r="B38" s="13"/>
      <c r="C38" s="14">
        <v>66362</v>
      </c>
      <c r="D38" s="14">
        <v>292791</v>
      </c>
      <c r="E38" s="14">
        <v>351791</v>
      </c>
      <c r="F38" s="14">
        <v>285429</v>
      </c>
      <c r="G38" s="14">
        <v>441.20279678129049</v>
      </c>
      <c r="H38" s="14">
        <v>127.79</v>
      </c>
      <c r="I38" s="14">
        <v>81.14</v>
      </c>
    </row>
    <row r="39" spans="1:9" x14ac:dyDescent="0.2">
      <c r="A39" s="13" t="s">
        <v>109</v>
      </c>
      <c r="B39" s="13"/>
      <c r="C39" s="14">
        <v>1046022</v>
      </c>
      <c r="D39" s="14">
        <v>1082640</v>
      </c>
      <c r="E39" s="14">
        <v>1082640</v>
      </c>
      <c r="F39" s="14">
        <v>1082640</v>
      </c>
      <c r="G39" s="14">
        <v>103.50069119005146</v>
      </c>
      <c r="H39" s="14">
        <v>100</v>
      </c>
      <c r="I39" s="14">
        <v>100</v>
      </c>
    </row>
    <row r="40" spans="1:9" x14ac:dyDescent="0.2">
      <c r="A40" s="11" t="s">
        <v>72</v>
      </c>
      <c r="B40" s="11"/>
      <c r="C40" s="12">
        <v>136070</v>
      </c>
      <c r="D40" s="12">
        <v>3000</v>
      </c>
      <c r="E40" s="12">
        <v>3000</v>
      </c>
      <c r="F40" s="12">
        <v>3000</v>
      </c>
      <c r="G40" s="12">
        <v>2.2047475564047918</v>
      </c>
      <c r="H40" s="12">
        <v>100</v>
      </c>
      <c r="I40" s="12">
        <v>100</v>
      </c>
    </row>
    <row r="41" spans="1:9" x14ac:dyDescent="0.2">
      <c r="A41" s="13" t="s">
        <v>110</v>
      </c>
      <c r="B41" s="13"/>
      <c r="C41" s="14">
        <v>136070</v>
      </c>
      <c r="D41" s="14">
        <v>3000</v>
      </c>
      <c r="E41" s="14">
        <v>3000</v>
      </c>
      <c r="F41" s="14">
        <v>3000</v>
      </c>
      <c r="G41" s="14">
        <v>2.2047475564047918</v>
      </c>
      <c r="H41" s="14">
        <v>100</v>
      </c>
      <c r="I41" s="14">
        <v>100</v>
      </c>
    </row>
    <row r="42" spans="1:9" x14ac:dyDescent="0.2">
      <c r="A42" s="11" t="s">
        <v>74</v>
      </c>
      <c r="B42" s="11"/>
      <c r="C42" s="12">
        <v>2000</v>
      </c>
      <c r="D42" s="12">
        <v>2000</v>
      </c>
      <c r="E42" s="12">
        <v>2000</v>
      </c>
      <c r="F42" s="12">
        <v>2000</v>
      </c>
      <c r="G42" s="12">
        <v>100</v>
      </c>
      <c r="H42" s="12">
        <v>100</v>
      </c>
      <c r="I42" s="12">
        <v>100</v>
      </c>
    </row>
    <row r="43" spans="1:9" x14ac:dyDescent="0.2">
      <c r="A43" s="13" t="s">
        <v>111</v>
      </c>
      <c r="B43" s="13"/>
      <c r="C43" s="14">
        <v>2000</v>
      </c>
      <c r="D43" s="14">
        <v>2000</v>
      </c>
      <c r="E43" s="14">
        <v>2000</v>
      </c>
      <c r="F43" s="14">
        <v>2000</v>
      </c>
      <c r="G43" s="14">
        <v>100</v>
      </c>
      <c r="H43" s="14">
        <v>100</v>
      </c>
      <c r="I43" s="14">
        <v>100</v>
      </c>
    </row>
  </sheetData>
  <mergeCells count="7">
    <mergeCell ref="B9:F9"/>
    <mergeCell ref="A2:B2"/>
    <mergeCell ref="A3:B3"/>
    <mergeCell ref="A4:B4"/>
    <mergeCell ref="A5:B5"/>
    <mergeCell ref="A6:B6"/>
    <mergeCell ref="B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EKONOMSKA KLASIFIKACIJA</vt:lpstr>
      <vt:lpstr>IZVORI FINANCIRANJA</vt:lpstr>
      <vt:lpstr>FUNKCIJSKA KLASIFIKACIJA</vt:lpstr>
      <vt:lpstr>RAČUN FINANCIRANJA</vt:lpstr>
      <vt:lpstr>FINANCIRANJE PO IZVORIMA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Skira</dc:creator>
  <cp:lastModifiedBy>Tajništvo DV Labin</cp:lastModifiedBy>
  <cp:lastPrinted>2026-05-05T13:06:57Z</cp:lastPrinted>
  <dcterms:created xsi:type="dcterms:W3CDTF">2025-12-09T09:32:31Z</dcterms:created>
  <dcterms:modified xsi:type="dcterms:W3CDTF">2026-08-20T10:01:11Z</dcterms:modified>
</cp:coreProperties>
</file>